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765AB2F7-5FB5-44DF-B245-03B688E678FC}" xr6:coauthVersionLast="46" xr6:coauthVersionMax="46" xr10:uidLastSave="{00000000-0000-0000-0000-000000000000}"/>
  <workbookProtection workbookAlgorithmName="SHA-512" workbookHashValue="iRhZ1np0DRDvlrjADBahdx953yKJU+ngqXNuTSLF/32Cj7lp6zp0+4hP6vpGTyW9hAGvuoePxGlqaFgmqe0gcQ==" workbookSaltValue="AOnXvJNSKBiLeKws7KPjng==" workbookSpinCount="100000" lockStructure="1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eed4" sheetId="10" state="hidden" r:id="rId7"/>
    <sheet name="Difficult" sheetId="12" state="hidden" r:id="rId8"/>
    <sheet name="School" sheetId="3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4" i="1" l="1"/>
  <c r="AO44" i="1"/>
  <c r="AG44" i="1"/>
  <c r="T44" i="1"/>
  <c r="I44" i="1"/>
  <c r="O39" i="1"/>
  <c r="L39" i="1"/>
  <c r="AR36" i="1"/>
  <c r="AO36" i="1"/>
  <c r="AG36" i="1"/>
  <c r="T36" i="1"/>
  <c r="I36" i="1"/>
  <c r="AO33" i="1"/>
  <c r="O31" i="1"/>
  <c r="L31" i="1"/>
  <c r="AR28" i="1"/>
  <c r="AG28" i="1"/>
  <c r="T28" i="1"/>
  <c r="I28" i="1"/>
  <c r="L23" i="1"/>
  <c r="O23" i="1" s="1"/>
  <c r="AR20" i="1"/>
  <c r="AG20" i="1"/>
  <c r="T20" i="1"/>
  <c r="I20" i="1"/>
  <c r="Y18" i="1"/>
  <c r="Y26" i="1" s="1"/>
  <c r="Y34" i="1" s="1"/>
  <c r="Y42" i="1" s="1"/>
  <c r="A18" i="1"/>
  <c r="A26" i="1" s="1"/>
  <c r="AR12" i="1"/>
  <c r="AG12" i="1"/>
  <c r="T12" i="1"/>
  <c r="I12" i="1"/>
  <c r="Y6" i="1"/>
  <c r="AR1" i="1"/>
  <c r="AO1" i="1"/>
  <c r="Y1" i="1"/>
  <c r="R1" i="1"/>
  <c r="Q1" i="1"/>
  <c r="A1" i="1"/>
  <c r="AG44" i="7"/>
  <c r="AG36" i="7"/>
  <c r="AG28" i="7"/>
  <c r="AG20" i="7"/>
  <c r="AR44" i="7"/>
  <c r="AR36" i="7"/>
  <c r="AR28" i="7"/>
  <c r="AR20" i="7"/>
  <c r="AR12" i="7"/>
  <c r="AG12" i="7"/>
  <c r="T44" i="7"/>
  <c r="T36" i="7"/>
  <c r="T28" i="7"/>
  <c r="T20" i="7"/>
  <c r="L39" i="7"/>
  <c r="O39" i="7" s="1"/>
  <c r="L31" i="7"/>
  <c r="O31" i="7" s="1"/>
  <c r="L23" i="7"/>
  <c r="O23" i="7" s="1"/>
  <c r="T12" i="7"/>
  <c r="I44" i="7"/>
  <c r="I36" i="7"/>
  <c r="I28" i="7"/>
  <c r="A18" i="7"/>
  <c r="A26" i="7" s="1"/>
  <c r="A34" i="7" s="1"/>
  <c r="A42" i="7" s="1"/>
  <c r="L10" i="7" s="1"/>
  <c r="L18" i="7" s="1"/>
  <c r="L26" i="7" s="1"/>
  <c r="L34" i="7" s="1"/>
  <c r="L42" i="7" s="1"/>
  <c r="AJ42" i="7" s="1"/>
  <c r="I20" i="7"/>
  <c r="I12" i="7"/>
  <c r="B4" i="12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3" i="12"/>
  <c r="B2" i="12"/>
  <c r="I15" i="2"/>
  <c r="H15" i="2"/>
  <c r="G15" i="2"/>
  <c r="F2" i="10"/>
  <c r="D92" i="10" s="1"/>
  <c r="F1" i="10"/>
  <c r="T25" i="10" s="1"/>
  <c r="F3" i="10"/>
  <c r="C22" i="10" s="1"/>
  <c r="Y18" i="7"/>
  <c r="Y26" i="7" s="1"/>
  <c r="Y6" i="7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AR1" i="7"/>
  <c r="AO1" i="7"/>
  <c r="R1" i="7"/>
  <c r="Q1" i="7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6" i="6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A34" i="1" l="1"/>
  <c r="AJ18" i="7"/>
  <c r="AJ26" i="7"/>
  <c r="AJ34" i="7"/>
  <c r="AJ10" i="7"/>
  <c r="D302" i="10"/>
  <c r="D82" i="10"/>
  <c r="D202" i="10"/>
  <c r="D182" i="10"/>
  <c r="D312" i="10"/>
  <c r="D192" i="10"/>
  <c r="D292" i="10"/>
  <c r="D172" i="10"/>
  <c r="D282" i="10"/>
  <c r="D162" i="10"/>
  <c r="D12" i="10"/>
  <c r="D272" i="10"/>
  <c r="D152" i="10"/>
  <c r="D22" i="10"/>
  <c r="D262" i="10"/>
  <c r="D142" i="10"/>
  <c r="D32" i="10"/>
  <c r="D252" i="10"/>
  <c r="D132" i="10"/>
  <c r="D42" i="10"/>
  <c r="D242" i="10"/>
  <c r="D122" i="10"/>
  <c r="D52" i="10"/>
  <c r="D232" i="10"/>
  <c r="D112" i="10"/>
  <c r="D62" i="10"/>
  <c r="D222" i="10"/>
  <c r="D102" i="10"/>
  <c r="D72" i="10"/>
  <c r="D212" i="10"/>
  <c r="I17" i="2"/>
  <c r="T2" i="1" s="1"/>
  <c r="S185" i="10"/>
  <c r="S184" i="10" s="1"/>
  <c r="U15" i="10"/>
  <c r="U14" i="10" s="1"/>
  <c r="AB225" i="10"/>
  <c r="AB224" i="10" s="1"/>
  <c r="T15" i="10"/>
  <c r="T14" i="10" s="1"/>
  <c r="AA315" i="10"/>
  <c r="AA314" i="10" s="1"/>
  <c r="AC305" i="10"/>
  <c r="AC304" i="10" s="1"/>
  <c r="AA295" i="10"/>
  <c r="AA294" i="10" s="1"/>
  <c r="X255" i="10"/>
  <c r="X254" i="10" s="1"/>
  <c r="C252" i="10"/>
  <c r="C212" i="10"/>
  <c r="T275" i="10"/>
  <c r="T274" i="10" s="1"/>
  <c r="V265" i="10"/>
  <c r="V264" i="10" s="1"/>
  <c r="AD215" i="10"/>
  <c r="AD214" i="10" s="1"/>
  <c r="S205" i="10"/>
  <c r="S204" i="10" s="1"/>
  <c r="C192" i="10"/>
  <c r="C182" i="10"/>
  <c r="C282" i="10"/>
  <c r="C172" i="10"/>
  <c r="C222" i="10"/>
  <c r="R215" i="10"/>
  <c r="R214" i="10" s="1"/>
  <c r="S175" i="10"/>
  <c r="S174" i="10" s="1"/>
  <c r="Z245" i="10"/>
  <c r="Z244" i="10" s="1"/>
  <c r="C292" i="10"/>
  <c r="C202" i="10"/>
  <c r="W285" i="10"/>
  <c r="W284" i="10" s="1"/>
  <c r="AB235" i="10"/>
  <c r="AB234" i="10" s="1"/>
  <c r="S195" i="10"/>
  <c r="S194" i="10" s="1"/>
  <c r="C142" i="10"/>
  <c r="Y15" i="10"/>
  <c r="Y14" i="10" s="1"/>
  <c r="T315" i="10"/>
  <c r="T314" i="10" s="1"/>
  <c r="V305" i="10"/>
  <c r="V304" i="10" s="1"/>
  <c r="T295" i="10"/>
  <c r="T294" i="10" s="1"/>
  <c r="AB285" i="10"/>
  <c r="Y275" i="10"/>
  <c r="Y274" i="10" s="1"/>
  <c r="AA265" i="10"/>
  <c r="AC255" i="10"/>
  <c r="S245" i="10"/>
  <c r="S244" i="10" s="1"/>
  <c r="U235" i="10"/>
  <c r="U234" i="10" s="1"/>
  <c r="U225" i="10"/>
  <c r="U224" i="10" s="1"/>
  <c r="W215" i="10"/>
  <c r="W214" i="10" s="1"/>
  <c r="X205" i="10"/>
  <c r="X204" i="10" s="1"/>
  <c r="X195" i="10"/>
  <c r="X185" i="10"/>
  <c r="X184" i="10" s="1"/>
  <c r="X175" i="10"/>
  <c r="X174" i="10" s="1"/>
  <c r="X165" i="10"/>
  <c r="X164" i="10" s="1"/>
  <c r="X155" i="10"/>
  <c r="X154" i="10" s="1"/>
  <c r="X145" i="10"/>
  <c r="X144" i="10" s="1"/>
  <c r="X135" i="10"/>
  <c r="Y125" i="10"/>
  <c r="Y124" i="10" s="1"/>
  <c r="W115" i="10"/>
  <c r="X105" i="10"/>
  <c r="X104" i="10" s="1"/>
  <c r="Z95" i="10"/>
  <c r="AC85" i="10"/>
  <c r="AC84" i="10" s="1"/>
  <c r="C82" i="10"/>
  <c r="S75" i="10"/>
  <c r="S74" i="10" s="1"/>
  <c r="C72" i="10"/>
  <c r="S65" i="10"/>
  <c r="S64" i="10" s="1"/>
  <c r="AD55" i="10"/>
  <c r="R55" i="10"/>
  <c r="R54" i="10" s="1"/>
  <c r="AD45" i="10"/>
  <c r="R45" i="10"/>
  <c r="R44" i="10" s="1"/>
  <c r="S35" i="10"/>
  <c r="S34" i="10" s="1"/>
  <c r="S25" i="10"/>
  <c r="S24" i="10" s="1"/>
  <c r="R15" i="10"/>
  <c r="R14" i="10" s="1"/>
  <c r="X15" i="10"/>
  <c r="X14" i="10" s="1"/>
  <c r="S315" i="10"/>
  <c r="S314" i="10" s="1"/>
  <c r="U305" i="10"/>
  <c r="U304" i="10" s="1"/>
  <c r="C302" i="10"/>
  <c r="S295" i="10"/>
  <c r="S294" i="10" s="1"/>
  <c r="AA285" i="10"/>
  <c r="AA284" i="10" s="1"/>
  <c r="X275" i="10"/>
  <c r="Z265" i="10"/>
  <c r="Z264" i="10" s="1"/>
  <c r="AB255" i="10"/>
  <c r="AB254" i="10" s="1"/>
  <c r="AD245" i="10"/>
  <c r="AD244" i="10" s="1"/>
  <c r="R245" i="10"/>
  <c r="R244" i="10" s="1"/>
  <c r="T235" i="10"/>
  <c r="T234" i="10" s="1"/>
  <c r="T225" i="10"/>
  <c r="T224" i="10" s="1"/>
  <c r="V215" i="10"/>
  <c r="W205" i="10"/>
  <c r="W204" i="10" s="1"/>
  <c r="W195" i="10"/>
  <c r="W185" i="10"/>
  <c r="W175" i="10"/>
  <c r="W165" i="10"/>
  <c r="W155" i="10"/>
  <c r="W145" i="10"/>
  <c r="W135" i="10"/>
  <c r="X125" i="10"/>
  <c r="V115" i="10"/>
  <c r="W105" i="10"/>
  <c r="Y95" i="10"/>
  <c r="AB85" i="10"/>
  <c r="AD75" i="10"/>
  <c r="R75" i="10"/>
  <c r="R74" i="10" s="1"/>
  <c r="AD65" i="10"/>
  <c r="R65" i="10"/>
  <c r="R64" i="10" s="1"/>
  <c r="AC55" i="10"/>
  <c r="AC54" i="10" s="1"/>
  <c r="AC45" i="10"/>
  <c r="AD35" i="10"/>
  <c r="R35" i="10"/>
  <c r="R34" i="10" s="1"/>
  <c r="AD25" i="10"/>
  <c r="R25" i="10"/>
  <c r="R24" i="10" s="1"/>
  <c r="W15" i="10"/>
  <c r="W14" i="10" s="1"/>
  <c r="C12" i="10"/>
  <c r="AD315" i="10"/>
  <c r="R315" i="10"/>
  <c r="R314" i="10" s="1"/>
  <c r="T305" i="10"/>
  <c r="T304" i="10" s="1"/>
  <c r="AD295" i="10"/>
  <c r="AD294" i="10" s="1"/>
  <c r="R295" i="10"/>
  <c r="R294" i="10" s="1"/>
  <c r="Z285" i="10"/>
  <c r="W275" i="10"/>
  <c r="W274" i="10" s="1"/>
  <c r="Y265" i="10"/>
  <c r="Y264" i="10" s="1"/>
  <c r="AA255" i="10"/>
  <c r="AC245" i="10"/>
  <c r="AC244" i="10" s="1"/>
  <c r="C242" i="10"/>
  <c r="S235" i="10"/>
  <c r="S234" i="10" s="1"/>
  <c r="C232" i="10"/>
  <c r="S225" i="10"/>
  <c r="S224" i="10" s="1"/>
  <c r="U215" i="10"/>
  <c r="U214" i="10" s="1"/>
  <c r="V205" i="10"/>
  <c r="V204" i="10" s="1"/>
  <c r="V195" i="10"/>
  <c r="V194" i="10" s="1"/>
  <c r="V185" i="10"/>
  <c r="V175" i="10"/>
  <c r="V174" i="10" s="1"/>
  <c r="V165" i="10"/>
  <c r="V164" i="10" s="1"/>
  <c r="V155" i="10"/>
  <c r="V154" i="10" s="1"/>
  <c r="V145" i="10"/>
  <c r="V144" i="10" s="1"/>
  <c r="V135" i="10"/>
  <c r="W125" i="10"/>
  <c r="U115" i="10"/>
  <c r="U114" i="10" s="1"/>
  <c r="V105" i="10"/>
  <c r="X95" i="10"/>
  <c r="X94" i="10" s="1"/>
  <c r="AA85" i="10"/>
  <c r="AA84" i="10" s="1"/>
  <c r="AC75" i="10"/>
  <c r="AC74" i="10" s="1"/>
  <c r="AC65" i="10"/>
  <c r="AB55" i="10"/>
  <c r="AB45" i="10"/>
  <c r="AC35" i="10"/>
  <c r="AC34" i="10" s="1"/>
  <c r="AC25" i="10"/>
  <c r="V15" i="10"/>
  <c r="V14" i="10" s="1"/>
  <c r="AC315" i="10"/>
  <c r="C312" i="10"/>
  <c r="S305" i="10"/>
  <c r="S304" i="10" s="1"/>
  <c r="AC295" i="10"/>
  <c r="Y285" i="10"/>
  <c r="Y284" i="10" s="1"/>
  <c r="V275" i="10"/>
  <c r="X265" i="10"/>
  <c r="Z255" i="10"/>
  <c r="AB245" i="10"/>
  <c r="AD235" i="10"/>
  <c r="AD234" i="10" s="1"/>
  <c r="R235" i="10"/>
  <c r="R234" i="10" s="1"/>
  <c r="AD225" i="10"/>
  <c r="R225" i="10"/>
  <c r="R224" i="10" s="1"/>
  <c r="T215" i="10"/>
  <c r="T214" i="10" s="1"/>
  <c r="U205" i="10"/>
  <c r="U204" i="10" s="1"/>
  <c r="U195" i="10"/>
  <c r="U194" i="10" s="1"/>
  <c r="U185" i="10"/>
  <c r="U184" i="10" s="1"/>
  <c r="U175" i="10"/>
  <c r="U174" i="10" s="1"/>
  <c r="U165" i="10"/>
  <c r="U164" i="10" s="1"/>
  <c r="U155" i="10"/>
  <c r="U154" i="10" s="1"/>
  <c r="U145" i="10"/>
  <c r="U144" i="10" s="1"/>
  <c r="U135" i="10"/>
  <c r="U134" i="10" s="1"/>
  <c r="V125" i="10"/>
  <c r="V124" i="10" s="1"/>
  <c r="T115" i="10"/>
  <c r="T114" i="10" s="1"/>
  <c r="U105" i="10"/>
  <c r="U104" i="10" s="1"/>
  <c r="W95" i="10"/>
  <c r="Z85" i="10"/>
  <c r="AB75" i="10"/>
  <c r="AB65" i="10"/>
  <c r="AA55" i="10"/>
  <c r="AA54" i="10" s="1"/>
  <c r="AA45" i="10"/>
  <c r="AB35" i="10"/>
  <c r="AB25" i="10"/>
  <c r="AB315" i="10"/>
  <c r="AB314" i="10" s="1"/>
  <c r="AD305" i="10"/>
  <c r="AD304" i="10" s="1"/>
  <c r="R305" i="10"/>
  <c r="R304" i="10" s="1"/>
  <c r="AB295" i="10"/>
  <c r="X285" i="10"/>
  <c r="U275" i="10"/>
  <c r="U274" i="10" s="1"/>
  <c r="W265" i="10"/>
  <c r="W264" i="10" s="1"/>
  <c r="Y255" i="10"/>
  <c r="Y254" i="10" s="1"/>
  <c r="AA245" i="10"/>
  <c r="AC235" i="10"/>
  <c r="AC225" i="10"/>
  <c r="AC224" i="10" s="1"/>
  <c r="S215" i="10"/>
  <c r="S214" i="10" s="1"/>
  <c r="T205" i="10"/>
  <c r="T204" i="10" s="1"/>
  <c r="T195" i="10"/>
  <c r="T194" i="10" s="1"/>
  <c r="T185" i="10"/>
  <c r="T184" i="10" s="1"/>
  <c r="T175" i="10"/>
  <c r="T174" i="10" s="1"/>
  <c r="T165" i="10"/>
  <c r="T164" i="10" s="1"/>
  <c r="T155" i="10"/>
  <c r="T154" i="10" s="1"/>
  <c r="T145" i="10"/>
  <c r="T144" i="10" s="1"/>
  <c r="T135" i="10"/>
  <c r="T134" i="10" s="1"/>
  <c r="U125" i="10"/>
  <c r="U124" i="10" s="1"/>
  <c r="C122" i="10"/>
  <c r="S115" i="10"/>
  <c r="S114" i="10" s="1"/>
  <c r="T105" i="10"/>
  <c r="T104" i="10" s="1"/>
  <c r="V95" i="10"/>
  <c r="Y85" i="10"/>
  <c r="AA75" i="10"/>
  <c r="AA74" i="10" s="1"/>
  <c r="AA65" i="10"/>
  <c r="AA64" i="10" s="1"/>
  <c r="Z55" i="10"/>
  <c r="Z54" i="10" s="1"/>
  <c r="Z45" i="10"/>
  <c r="Z44" i="10" s="1"/>
  <c r="AA35" i="10"/>
  <c r="AA34" i="10" s="1"/>
  <c r="AA25" i="10"/>
  <c r="AA24" i="10" s="1"/>
  <c r="S165" i="10"/>
  <c r="S164" i="10" s="1"/>
  <c r="C162" i="10"/>
  <c r="S155" i="10"/>
  <c r="S154" i="10" s="1"/>
  <c r="C152" i="10"/>
  <c r="S145" i="10"/>
  <c r="S144" i="10" s="1"/>
  <c r="S135" i="10"/>
  <c r="S134" i="10" s="1"/>
  <c r="T125" i="10"/>
  <c r="T124" i="10" s="1"/>
  <c r="AD115" i="10"/>
  <c r="R115" i="10"/>
  <c r="R114" i="10" s="1"/>
  <c r="C112" i="10"/>
  <c r="S105" i="10"/>
  <c r="S104" i="10" s="1"/>
  <c r="U95" i="10"/>
  <c r="U94" i="10" s="1"/>
  <c r="X85" i="10"/>
  <c r="Z75" i="10"/>
  <c r="Z74" i="10" s="1"/>
  <c r="Z65" i="10"/>
  <c r="Z64" i="10" s="1"/>
  <c r="Y55" i="10"/>
  <c r="Y54" i="10" s="1"/>
  <c r="Y45" i="10"/>
  <c r="Z35" i="10"/>
  <c r="Z34" i="10" s="1"/>
  <c r="Z25" i="10"/>
  <c r="S15" i="10"/>
  <c r="S14" i="10" s="1"/>
  <c r="Z315" i="10"/>
  <c r="Z314" i="10" s="1"/>
  <c r="AB305" i="10"/>
  <c r="Z295" i="10"/>
  <c r="Z294" i="10" s="1"/>
  <c r="V285" i="10"/>
  <c r="V284" i="10" s="1"/>
  <c r="S275" i="10"/>
  <c r="S274" i="10" s="1"/>
  <c r="U265" i="10"/>
  <c r="U264" i="10" s="1"/>
  <c r="W255" i="10"/>
  <c r="Y245" i="10"/>
  <c r="AA235" i="10"/>
  <c r="AA225" i="10"/>
  <c r="AA224" i="10" s="1"/>
  <c r="AC215" i="10"/>
  <c r="AD205" i="10"/>
  <c r="R205" i="10"/>
  <c r="R204" i="10" s="1"/>
  <c r="AD195" i="10"/>
  <c r="AD194" i="10" s="1"/>
  <c r="R195" i="10"/>
  <c r="R194" i="10" s="1"/>
  <c r="AD185" i="10"/>
  <c r="R185" i="10"/>
  <c r="R184" i="10" s="1"/>
  <c r="AD175" i="10"/>
  <c r="R175" i="10"/>
  <c r="R174" i="10" s="1"/>
  <c r="AD165" i="10"/>
  <c r="R165" i="10"/>
  <c r="R164" i="10" s="1"/>
  <c r="AD155" i="10"/>
  <c r="R155" i="10"/>
  <c r="R154" i="10" s="1"/>
  <c r="AD145" i="10"/>
  <c r="R145" i="10"/>
  <c r="R144" i="10" s="1"/>
  <c r="AD135" i="10"/>
  <c r="R135" i="10"/>
  <c r="R134" i="10" s="1"/>
  <c r="C132" i="10"/>
  <c r="S125" i="10"/>
  <c r="S124" i="10" s="1"/>
  <c r="AC115" i="10"/>
  <c r="AC114" i="10" s="1"/>
  <c r="AD105" i="10"/>
  <c r="R105" i="10"/>
  <c r="R104" i="10" s="1"/>
  <c r="T95" i="10"/>
  <c r="T94" i="10" s="1"/>
  <c r="W85" i="10"/>
  <c r="Y75" i="10"/>
  <c r="Y74" i="10" s="1"/>
  <c r="Y65" i="10"/>
  <c r="Y64" i="10" s="1"/>
  <c r="X55" i="10"/>
  <c r="X54" i="10" s="1"/>
  <c r="X45" i="10"/>
  <c r="X44" i="10" s="1"/>
  <c r="Y35" i="10"/>
  <c r="Y34" i="10" s="1"/>
  <c r="Y25" i="10"/>
  <c r="Y24" i="10" s="1"/>
  <c r="AD15" i="10"/>
  <c r="AD14" i="10" s="1"/>
  <c r="Y315" i="10"/>
  <c r="AA305" i="10"/>
  <c r="Y295" i="10"/>
  <c r="U285" i="10"/>
  <c r="U284" i="10" s="1"/>
  <c r="AD275" i="10"/>
  <c r="AD274" i="10" s="1"/>
  <c r="R275" i="10"/>
  <c r="R274" i="10" s="1"/>
  <c r="T265" i="10"/>
  <c r="T264" i="10" s="1"/>
  <c r="V255" i="10"/>
  <c r="X245" i="10"/>
  <c r="X244" i="10" s="1"/>
  <c r="Z235" i="10"/>
  <c r="Z225" i="10"/>
  <c r="AB215" i="10"/>
  <c r="AC205" i="10"/>
  <c r="AC204" i="10" s="1"/>
  <c r="AC195" i="10"/>
  <c r="AC185" i="10"/>
  <c r="AC184" i="10" s="1"/>
  <c r="AC175" i="10"/>
  <c r="AC174" i="10" s="1"/>
  <c r="AC165" i="10"/>
  <c r="AC164" i="10" s="1"/>
  <c r="AC155" i="10"/>
  <c r="AC154" i="10" s="1"/>
  <c r="AC145" i="10"/>
  <c r="AC144" i="10" s="1"/>
  <c r="AC135" i="10"/>
  <c r="AC134" i="10" s="1"/>
  <c r="AD125" i="10"/>
  <c r="AD124" i="10" s="1"/>
  <c r="R125" i="10"/>
  <c r="R124" i="10" s="1"/>
  <c r="AB115" i="10"/>
  <c r="AC105" i="10"/>
  <c r="C102" i="10"/>
  <c r="S95" i="10"/>
  <c r="S94" i="10" s="1"/>
  <c r="V85" i="10"/>
  <c r="X75" i="10"/>
  <c r="X74" i="10" s="1"/>
  <c r="X65" i="10"/>
  <c r="W55" i="10"/>
  <c r="W45" i="10"/>
  <c r="X35" i="10"/>
  <c r="X34" i="10" s="1"/>
  <c r="X25" i="10"/>
  <c r="AC15" i="10"/>
  <c r="AC14" i="10" s="1"/>
  <c r="X315" i="10"/>
  <c r="Z305" i="10"/>
  <c r="X295" i="10"/>
  <c r="T285" i="10"/>
  <c r="T284" i="10" s="1"/>
  <c r="AC275" i="10"/>
  <c r="C272" i="10"/>
  <c r="S265" i="10"/>
  <c r="S264" i="10" s="1"/>
  <c r="U255" i="10"/>
  <c r="U254" i="10" s="1"/>
  <c r="W245" i="10"/>
  <c r="Y235" i="10"/>
  <c r="Y225" i="10"/>
  <c r="AA215" i="10"/>
  <c r="AB205" i="10"/>
  <c r="AB195" i="10"/>
  <c r="AB185" i="10"/>
  <c r="AB175" i="10"/>
  <c r="AB165" i="10"/>
  <c r="AB155" i="10"/>
  <c r="AB145" i="10"/>
  <c r="AB144" i="10" s="1"/>
  <c r="AB135" i="10"/>
  <c r="AB134" i="10" s="1"/>
  <c r="AC125" i="10"/>
  <c r="AA115" i="10"/>
  <c r="AA114" i="10" s="1"/>
  <c r="AB105" i="10"/>
  <c r="AD95" i="10"/>
  <c r="R95" i="10"/>
  <c r="R94" i="10" s="1"/>
  <c r="U85" i="10"/>
  <c r="U84" i="10" s="1"/>
  <c r="W75" i="10"/>
  <c r="W65" i="10"/>
  <c r="V55" i="10"/>
  <c r="V45" i="10"/>
  <c r="W35" i="10"/>
  <c r="W25" i="10"/>
  <c r="AB15" i="10"/>
  <c r="AB14" i="10" s="1"/>
  <c r="W315" i="10"/>
  <c r="Y305" i="10"/>
  <c r="Y304" i="10" s="1"/>
  <c r="W295" i="10"/>
  <c r="S285" i="10"/>
  <c r="S284" i="10" s="1"/>
  <c r="AB275" i="10"/>
  <c r="AD265" i="10"/>
  <c r="R265" i="10"/>
  <c r="R264" i="10" s="1"/>
  <c r="T255" i="10"/>
  <c r="T254" i="10" s="1"/>
  <c r="V245" i="10"/>
  <c r="X235" i="10"/>
  <c r="X234" i="10" s="1"/>
  <c r="X225" i="10"/>
  <c r="X224" i="10" s="1"/>
  <c r="Z215" i="10"/>
  <c r="AA205" i="10"/>
  <c r="AA195" i="10"/>
  <c r="AA185" i="10"/>
  <c r="AA184" i="10" s="1"/>
  <c r="AA175" i="10"/>
  <c r="AA174" i="10" s="1"/>
  <c r="AA165" i="10"/>
  <c r="AA164" i="10" s="1"/>
  <c r="AA155" i="10"/>
  <c r="AA154" i="10" s="1"/>
  <c r="AA145" i="10"/>
  <c r="AA135" i="10"/>
  <c r="AB125" i="10"/>
  <c r="Z115" i="10"/>
  <c r="AA105" i="10"/>
  <c r="AA104" i="10" s="1"/>
  <c r="AC95" i="10"/>
  <c r="T85" i="10"/>
  <c r="T84" i="10" s="1"/>
  <c r="V75" i="10"/>
  <c r="V65" i="10"/>
  <c r="U55" i="10"/>
  <c r="U54" i="10" s="1"/>
  <c r="U45" i="10"/>
  <c r="U44" i="10" s="1"/>
  <c r="V35" i="10"/>
  <c r="V25" i="10"/>
  <c r="AA15" i="10"/>
  <c r="AA14" i="10" s="1"/>
  <c r="V315" i="10"/>
  <c r="X305" i="10"/>
  <c r="X304" i="10" s="1"/>
  <c r="V295" i="10"/>
  <c r="V294" i="10" s="1"/>
  <c r="AD285" i="10"/>
  <c r="AD284" i="10" s="1"/>
  <c r="R285" i="10"/>
  <c r="R284" i="10" s="1"/>
  <c r="AA275" i="10"/>
  <c r="AC265" i="10"/>
  <c r="C262" i="10"/>
  <c r="S255" i="10"/>
  <c r="S254" i="10" s="1"/>
  <c r="U245" i="10"/>
  <c r="U244" i="10" s="1"/>
  <c r="W235" i="10"/>
  <c r="W234" i="10" s="1"/>
  <c r="W225" i="10"/>
  <c r="Y215" i="10"/>
  <c r="Y214" i="10" s="1"/>
  <c r="Z205" i="10"/>
  <c r="Z195" i="10"/>
  <c r="Z185" i="10"/>
  <c r="Z175" i="10"/>
  <c r="Z165" i="10"/>
  <c r="Z155" i="10"/>
  <c r="Z145" i="10"/>
  <c r="Z135" i="10"/>
  <c r="AA125" i="10"/>
  <c r="Y115" i="10"/>
  <c r="Z105" i="10"/>
  <c r="AB95" i="10"/>
  <c r="C92" i="10"/>
  <c r="S85" i="10"/>
  <c r="S84" i="10" s="1"/>
  <c r="U75" i="10"/>
  <c r="U74" i="10" s="1"/>
  <c r="U65" i="10"/>
  <c r="U64" i="10" s="1"/>
  <c r="T55" i="10"/>
  <c r="T54" i="10" s="1"/>
  <c r="T45" i="10"/>
  <c r="T44" i="10" s="1"/>
  <c r="U35" i="10"/>
  <c r="U34" i="10" s="1"/>
  <c r="U25" i="10"/>
  <c r="U24" i="10" s="1"/>
  <c r="Z15" i="10"/>
  <c r="Z14" i="10" s="1"/>
  <c r="U315" i="10"/>
  <c r="U314" i="10" s="1"/>
  <c r="W305" i="10"/>
  <c r="U295" i="10"/>
  <c r="U294" i="10" s="1"/>
  <c r="AC285" i="10"/>
  <c r="Z275" i="10"/>
  <c r="AB265" i="10"/>
  <c r="AB264" i="10" s="1"/>
  <c r="AD255" i="10"/>
  <c r="AD254" i="10" s="1"/>
  <c r="R255" i="10"/>
  <c r="R254" i="10" s="1"/>
  <c r="T245" i="10"/>
  <c r="T244" i="10" s="1"/>
  <c r="V235" i="10"/>
  <c r="V225" i="10"/>
  <c r="X215" i="10"/>
  <c r="Y205" i="10"/>
  <c r="Y195" i="10"/>
  <c r="Y185" i="10"/>
  <c r="Y175" i="10"/>
  <c r="Y174" i="10" s="1"/>
  <c r="Y165" i="10"/>
  <c r="Y155" i="10"/>
  <c r="Y154" i="10" s="1"/>
  <c r="Y145" i="10"/>
  <c r="Y135" i="10"/>
  <c r="Z125" i="10"/>
  <c r="X115" i="10"/>
  <c r="X114" i="10" s="1"/>
  <c r="Y105" i="10"/>
  <c r="AA95" i="10"/>
  <c r="AD85" i="10"/>
  <c r="R85" i="10"/>
  <c r="R84" i="10" s="1"/>
  <c r="T75" i="10"/>
  <c r="T74" i="10" s="1"/>
  <c r="T65" i="10"/>
  <c r="T64" i="10" s="1"/>
  <c r="C62" i="10"/>
  <c r="S55" i="10"/>
  <c r="S54" i="10" s="1"/>
  <c r="C52" i="10"/>
  <c r="S45" i="10"/>
  <c r="S44" i="10" s="1"/>
  <c r="C42" i="10"/>
  <c r="T35" i="10"/>
  <c r="T34" i="10" s="1"/>
  <c r="C32" i="10"/>
  <c r="Y314" i="10"/>
  <c r="T24" i="10"/>
  <c r="AC44" i="10"/>
  <c r="Y34" i="7"/>
  <c r="B31" i="9"/>
  <c r="G34" i="9"/>
  <c r="G32" i="9" s="1"/>
  <c r="C36" i="9"/>
  <c r="G38" i="9"/>
  <c r="H33" i="9"/>
  <c r="B26" i="9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T2" i="7" l="1"/>
  <c r="AS2" i="7" s="1"/>
  <c r="AS2" i="1"/>
  <c r="A42" i="1"/>
  <c r="AB294" i="10"/>
  <c r="B212" i="10"/>
  <c r="B211" i="10" s="1"/>
  <c r="X64" i="10"/>
  <c r="AB124" i="10"/>
  <c r="X84" i="10"/>
  <c r="AA94" i="10"/>
  <c r="V134" i="10"/>
  <c r="Z254" i="10"/>
  <c r="B282" i="10"/>
  <c r="B281" i="10" s="1"/>
  <c r="Y44" i="10"/>
  <c r="X194" i="10"/>
  <c r="Y294" i="10"/>
  <c r="X13" i="10"/>
  <c r="X16" i="10" s="1"/>
  <c r="X17" i="10" s="1"/>
  <c r="AC24" i="10"/>
  <c r="Y184" i="10"/>
  <c r="V274" i="10"/>
  <c r="Z24" i="10"/>
  <c r="B262" i="10"/>
  <c r="B263" i="10" s="1"/>
  <c r="B162" i="10"/>
  <c r="B163" i="10" s="1"/>
  <c r="B122" i="10"/>
  <c r="B121" i="10" s="1"/>
  <c r="B112" i="10"/>
  <c r="B113" i="10" s="1"/>
  <c r="B252" i="10"/>
  <c r="B250" i="10" s="1"/>
  <c r="B172" i="10"/>
  <c r="B170" i="10" s="1"/>
  <c r="B272" i="10"/>
  <c r="B273" i="10" s="1"/>
  <c r="B202" i="10"/>
  <c r="B201" i="10" s="1"/>
  <c r="B182" i="10"/>
  <c r="B180" i="10" s="1"/>
  <c r="B192" i="10"/>
  <c r="B190" i="10" s="1"/>
  <c r="B152" i="10"/>
  <c r="B153" i="10" s="1"/>
  <c r="B302" i="10"/>
  <c r="B303" i="10" s="1"/>
  <c r="B222" i="10"/>
  <c r="B221" i="10" s="1"/>
  <c r="B142" i="10"/>
  <c r="B143" i="10" s="1"/>
  <c r="B242" i="10"/>
  <c r="B243" i="10" s="1"/>
  <c r="B292" i="10"/>
  <c r="B291" i="10" s="1"/>
  <c r="AA44" i="10"/>
  <c r="AC64" i="10"/>
  <c r="Y134" i="10"/>
  <c r="V184" i="10"/>
  <c r="X24" i="10"/>
  <c r="X214" i="10"/>
  <c r="AA244" i="10"/>
  <c r="Y144" i="10"/>
  <c r="W314" i="10"/>
  <c r="B92" i="10"/>
  <c r="B93" i="10" s="1"/>
  <c r="B62" i="10"/>
  <c r="B63" i="10" s="1"/>
  <c r="B312" i="10"/>
  <c r="B313" i="10" s="1"/>
  <c r="B72" i="10"/>
  <c r="B71" i="10" s="1"/>
  <c r="B232" i="10"/>
  <c r="B233" i="10" s="1"/>
  <c r="B132" i="10"/>
  <c r="B131" i="10" s="1"/>
  <c r="B42" i="10"/>
  <c r="B41" i="10" s="1"/>
  <c r="B52" i="10"/>
  <c r="B51" i="10" s="1"/>
  <c r="B82" i="10"/>
  <c r="B81" i="10" s="1"/>
  <c r="B32" i="10"/>
  <c r="B31" i="10" s="1"/>
  <c r="B102" i="10"/>
  <c r="B103" i="10" s="1"/>
  <c r="B22" i="10"/>
  <c r="AB304" i="10"/>
  <c r="Z124" i="10"/>
  <c r="AB94" i="10"/>
  <c r="V314" i="10"/>
  <c r="AD94" i="10"/>
  <c r="AA214" i="10"/>
  <c r="X314" i="10"/>
  <c r="AA304" i="10"/>
  <c r="W84" i="10"/>
  <c r="Z84" i="10"/>
  <c r="AB54" i="10"/>
  <c r="AB84" i="10"/>
  <c r="Z104" i="10"/>
  <c r="W224" i="10"/>
  <c r="Z114" i="10"/>
  <c r="AB104" i="10"/>
  <c r="Y224" i="10"/>
  <c r="AC104" i="10"/>
  <c r="AB214" i="10"/>
  <c r="AD154" i="10"/>
  <c r="AC214" i="10"/>
  <c r="W94" i="10"/>
  <c r="AC294" i="10"/>
  <c r="Y94" i="10"/>
  <c r="V214" i="10"/>
  <c r="AD44" i="10"/>
  <c r="X134" i="10"/>
  <c r="AC254" i="10"/>
  <c r="AA204" i="10"/>
  <c r="Y114" i="10"/>
  <c r="V244" i="10"/>
  <c r="Y234" i="10"/>
  <c r="AB114" i="10"/>
  <c r="Z224" i="10"/>
  <c r="Z284" i="10"/>
  <c r="W104" i="10"/>
  <c r="AA264" i="10"/>
  <c r="Y164" i="10"/>
  <c r="AA124" i="10"/>
  <c r="AA134" i="10"/>
  <c r="AC124" i="10"/>
  <c r="W244" i="10"/>
  <c r="Z234" i="10"/>
  <c r="AD164" i="10"/>
  <c r="AA234" i="10"/>
  <c r="AD114" i="10"/>
  <c r="AD24" i="10"/>
  <c r="V114" i="10"/>
  <c r="AD54" i="10"/>
  <c r="Z134" i="10"/>
  <c r="V24" i="10"/>
  <c r="AA144" i="10"/>
  <c r="W24" i="10"/>
  <c r="AD104" i="10"/>
  <c r="Y244" i="10"/>
  <c r="AC234" i="10"/>
  <c r="AC314" i="10"/>
  <c r="X124" i="10"/>
  <c r="AB284" i="10"/>
  <c r="Z274" i="10"/>
  <c r="Z144" i="10"/>
  <c r="V34" i="10"/>
  <c r="W34" i="10"/>
  <c r="V254" i="10"/>
  <c r="AD174" i="10"/>
  <c r="W254" i="10"/>
  <c r="Y84" i="10"/>
  <c r="AD224" i="10"/>
  <c r="V104" i="10"/>
  <c r="AD34" i="10"/>
  <c r="W134" i="10"/>
  <c r="AC284" i="10"/>
  <c r="Z154" i="10"/>
  <c r="AC264" i="10"/>
  <c r="AD264" i="10"/>
  <c r="V44" i="10"/>
  <c r="AB154" i="10"/>
  <c r="W44" i="10"/>
  <c r="V94" i="10"/>
  <c r="AB24" i="10"/>
  <c r="W144" i="10"/>
  <c r="Y194" i="10"/>
  <c r="Z164" i="10"/>
  <c r="AA274" i="10"/>
  <c r="AB274" i="10"/>
  <c r="V54" i="10"/>
  <c r="AB164" i="10"/>
  <c r="AC274" i="10"/>
  <c r="W54" i="10"/>
  <c r="AD184" i="10"/>
  <c r="AB34" i="10"/>
  <c r="W124" i="10"/>
  <c r="W154" i="10"/>
  <c r="AD84" i="10"/>
  <c r="Y204" i="10"/>
  <c r="W304" i="10"/>
  <c r="Z174" i="10"/>
  <c r="V64" i="10"/>
  <c r="W64" i="10"/>
  <c r="AB174" i="10"/>
  <c r="AB244" i="10"/>
  <c r="AD314" i="10"/>
  <c r="W164" i="10"/>
  <c r="Z184" i="10"/>
  <c r="V74" i="10"/>
  <c r="AA194" i="10"/>
  <c r="W294" i="10"/>
  <c r="W74" i="10"/>
  <c r="AB184" i="10"/>
  <c r="AD134" i="10"/>
  <c r="X284" i="10"/>
  <c r="AD64" i="10"/>
  <c r="W174" i="10"/>
  <c r="Z94" i="10"/>
  <c r="Y104" i="10"/>
  <c r="V224" i="10"/>
  <c r="Z194" i="10"/>
  <c r="AB194" i="10"/>
  <c r="V84" i="10"/>
  <c r="AB64" i="10"/>
  <c r="X264" i="10"/>
  <c r="W184" i="10"/>
  <c r="X294" i="10"/>
  <c r="V234" i="10"/>
  <c r="Z204" i="10"/>
  <c r="AC94" i="10"/>
  <c r="Z214" i="10"/>
  <c r="AB204" i="10"/>
  <c r="Z304" i="10"/>
  <c r="AC194" i="10"/>
  <c r="AD144" i="10"/>
  <c r="AD204" i="10"/>
  <c r="AB74" i="10"/>
  <c r="AB44" i="10"/>
  <c r="AA254" i="10"/>
  <c r="AD74" i="10"/>
  <c r="W194" i="10"/>
  <c r="X274" i="10"/>
  <c r="W114" i="10"/>
  <c r="B12" i="10"/>
  <c r="B13" i="10" s="1"/>
  <c r="AA13" i="10"/>
  <c r="AA16" i="10" s="1"/>
  <c r="Y13" i="10"/>
  <c r="Y16" i="10" s="1"/>
  <c r="AB13" i="10"/>
  <c r="AB16" i="10" s="1"/>
  <c r="Z13" i="10"/>
  <c r="Z16" i="10" s="1"/>
  <c r="Z17" i="10" s="1"/>
  <c r="AC13" i="10"/>
  <c r="AC16" i="10" s="1"/>
  <c r="AD13" i="10"/>
  <c r="AD16" i="10" s="1"/>
  <c r="S13" i="10"/>
  <c r="S16" i="10" s="1"/>
  <c r="U13" i="10"/>
  <c r="U16" i="10" s="1"/>
  <c r="W13" i="10"/>
  <c r="W16" i="10" s="1"/>
  <c r="V13" i="10"/>
  <c r="V16" i="10" s="1"/>
  <c r="T13" i="10"/>
  <c r="T16" i="10" s="1"/>
  <c r="Y42" i="7"/>
  <c r="R13" i="10"/>
  <c r="R16" i="10" s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L10" i="1" l="1"/>
  <c r="B310" i="10"/>
  <c r="B240" i="10"/>
  <c r="B220" i="10"/>
  <c r="B230" i="10"/>
  <c r="B210" i="10"/>
  <c r="B200" i="10"/>
  <c r="B150" i="10"/>
  <c r="B160" i="10"/>
  <c r="B140" i="10"/>
  <c r="B130" i="10"/>
  <c r="B100" i="10"/>
  <c r="B120" i="10"/>
  <c r="B110" i="10"/>
  <c r="B90" i="10"/>
  <c r="B80" i="10"/>
  <c r="B70" i="10"/>
  <c r="B60" i="10"/>
  <c r="B50" i="10"/>
  <c r="B40" i="10"/>
  <c r="B30" i="10"/>
  <c r="B21" i="10"/>
  <c r="B20" i="10"/>
  <c r="B10" i="10"/>
  <c r="B300" i="10"/>
  <c r="B280" i="10"/>
  <c r="B290" i="10"/>
  <c r="B270" i="10"/>
  <c r="B260" i="10"/>
  <c r="B283" i="10"/>
  <c r="B301" i="10"/>
  <c r="B293" i="10"/>
  <c r="AD133" i="10"/>
  <c r="AD136" i="10" s="1"/>
  <c r="AD137" i="10" s="1"/>
  <c r="Z203" i="10"/>
  <c r="Z206" i="10" s="1"/>
  <c r="Z207" i="10" s="1"/>
  <c r="X313" i="10"/>
  <c r="X316" i="10" s="1"/>
  <c r="X317" i="10" s="1"/>
  <c r="W173" i="10"/>
  <c r="W176" i="10" s="1"/>
  <c r="W177" i="10" s="1"/>
  <c r="X263" i="10"/>
  <c r="X266" i="10" s="1"/>
  <c r="X267" i="10" s="1"/>
  <c r="AB203" i="10"/>
  <c r="AB206" i="10" s="1"/>
  <c r="AB207" i="10" s="1"/>
  <c r="AD143" i="10"/>
  <c r="AD146" i="10" s="1"/>
  <c r="AD147" i="10" s="1"/>
  <c r="AA213" i="10"/>
  <c r="AA216" i="10" s="1"/>
  <c r="AA217" i="10" s="1"/>
  <c r="Y123" i="10"/>
  <c r="Y126" i="10" s="1"/>
  <c r="Y127" i="10" s="1"/>
  <c r="AD223" i="10"/>
  <c r="AD226" i="10" s="1"/>
  <c r="AD227" i="10" s="1"/>
  <c r="AC233" i="10"/>
  <c r="AC236" i="10" s="1"/>
  <c r="AC237" i="10" s="1"/>
  <c r="AD73" i="10"/>
  <c r="AD76" i="10" s="1"/>
  <c r="AB243" i="10"/>
  <c r="AB246" i="10" s="1"/>
  <c r="AB247" i="10" s="1"/>
  <c r="W53" i="10"/>
  <c r="W56" i="10" s="1"/>
  <c r="W57" i="10" s="1"/>
  <c r="V233" i="10"/>
  <c r="V236" i="10" s="1"/>
  <c r="V237" i="10" s="1"/>
  <c r="AD283" i="10"/>
  <c r="AD286" i="10" s="1"/>
  <c r="AD287" i="10" s="1"/>
  <c r="B111" i="10"/>
  <c r="V313" i="10"/>
  <c r="V316" i="10" s="1"/>
  <c r="V317" i="10" s="1"/>
  <c r="AB43" i="10"/>
  <c r="AB46" i="10" s="1"/>
  <c r="AB47" i="10" s="1"/>
  <c r="AD313" i="10"/>
  <c r="AD316" i="10" s="1"/>
  <c r="AD317" i="10" s="1"/>
  <c r="W43" i="10"/>
  <c r="W46" i="10" s="1"/>
  <c r="W47" i="10" s="1"/>
  <c r="W253" i="10"/>
  <c r="W256" i="10" s="1"/>
  <c r="W257" i="10" s="1"/>
  <c r="B161" i="10"/>
  <c r="B141" i="10"/>
  <c r="AB173" i="10"/>
  <c r="AB176" i="10" s="1"/>
  <c r="AB177" i="10" s="1"/>
  <c r="AC273" i="10"/>
  <c r="AC276" i="10" s="1"/>
  <c r="AC277" i="10" s="1"/>
  <c r="Z313" i="10"/>
  <c r="Z316" i="10" s="1"/>
  <c r="Z317" i="10" s="1"/>
  <c r="Z303" i="10"/>
  <c r="Z306" i="10" s="1"/>
  <c r="AD183" i="10"/>
  <c r="AD186" i="10" s="1"/>
  <c r="AD187" i="10" s="1"/>
  <c r="Z173" i="10"/>
  <c r="Z176" i="10" s="1"/>
  <c r="Z177" i="10" s="1"/>
  <c r="Z143" i="10"/>
  <c r="Z146" i="10" s="1"/>
  <c r="Z147" i="10" s="1"/>
  <c r="AA263" i="10"/>
  <c r="AA266" i="10" s="1"/>
  <c r="AA267" i="10" s="1"/>
  <c r="AB63" i="10"/>
  <c r="AB66" i="10" s="1"/>
  <c r="AB67" i="10" s="1"/>
  <c r="AD173" i="10"/>
  <c r="AD176" i="10" s="1"/>
  <c r="AD177" i="10" s="1"/>
  <c r="AA113" i="10"/>
  <c r="AA116" i="10" s="1"/>
  <c r="AA117" i="10" s="1"/>
  <c r="AD203" i="10"/>
  <c r="AD206" i="10" s="1"/>
  <c r="AD207" i="10" s="1"/>
  <c r="AA83" i="10"/>
  <c r="AA86" i="10" s="1"/>
  <c r="AA87" i="10" s="1"/>
  <c r="AD293" i="10"/>
  <c r="AD296" i="10" s="1"/>
  <c r="AB283" i="10"/>
  <c r="AB286" i="10" s="1"/>
  <c r="Z193" i="10"/>
  <c r="Z196" i="10" s="1"/>
  <c r="Z197" i="10" s="1"/>
  <c r="AC313" i="10"/>
  <c r="AC316" i="10" s="1"/>
  <c r="AC317" i="10" s="1"/>
  <c r="Y233" i="10"/>
  <c r="Y236" i="10" s="1"/>
  <c r="Y237" i="10" s="1"/>
  <c r="B203" i="10"/>
  <c r="AB23" i="10"/>
  <c r="AB26" i="10" s="1"/>
  <c r="AB27" i="10" s="1"/>
  <c r="Z283" i="10"/>
  <c r="Z286" i="10" s="1"/>
  <c r="Z287" i="10" s="1"/>
  <c r="Y213" i="10"/>
  <c r="Y216" i="10" s="1"/>
  <c r="Y217" i="10" s="1"/>
  <c r="Z23" i="10"/>
  <c r="Z26" i="10" s="1"/>
  <c r="Z253" i="10"/>
  <c r="Z256" i="10" s="1"/>
  <c r="Z257" i="10" s="1"/>
  <c r="AB73" i="10"/>
  <c r="AB76" i="10" s="1"/>
  <c r="AB77" i="10" s="1"/>
  <c r="W203" i="10"/>
  <c r="W206" i="10" s="1"/>
  <c r="W207" i="10" s="1"/>
  <c r="AB223" i="10"/>
  <c r="AB226" i="10" s="1"/>
  <c r="AB227" i="10" s="1"/>
  <c r="W293" i="10"/>
  <c r="W296" i="10" s="1"/>
  <c r="W297" i="10" s="1"/>
  <c r="AB153" i="10"/>
  <c r="AB156" i="10" s="1"/>
  <c r="AB157" i="10" s="1"/>
  <c r="AD113" i="10"/>
  <c r="AD116" i="10" s="1"/>
  <c r="AD117" i="10" s="1"/>
  <c r="Z223" i="10"/>
  <c r="Z226" i="10" s="1"/>
  <c r="Z227" i="10" s="1"/>
  <c r="Y93" i="10"/>
  <c r="Y96" i="10" s="1"/>
  <c r="Y97" i="10" s="1"/>
  <c r="AB83" i="10"/>
  <c r="AB86" i="10" s="1"/>
  <c r="AB87" i="10" s="1"/>
  <c r="Z123" i="10"/>
  <c r="Z126" i="10" s="1"/>
  <c r="AC133" i="10"/>
  <c r="AC136" i="10" s="1"/>
  <c r="AC137" i="10" s="1"/>
  <c r="AA173" i="10"/>
  <c r="AA176" i="10" s="1"/>
  <c r="X43" i="10"/>
  <c r="X46" i="10" s="1"/>
  <c r="X47" i="10" s="1"/>
  <c r="AB113" i="10"/>
  <c r="AB116" i="10" s="1"/>
  <c r="AB117" i="10" s="1"/>
  <c r="AC293" i="10"/>
  <c r="AC296" i="10" s="1"/>
  <c r="AC297" i="10" s="1"/>
  <c r="AB53" i="10"/>
  <c r="AB56" i="10" s="1"/>
  <c r="AB303" i="10"/>
  <c r="AB306" i="10" s="1"/>
  <c r="AB307" i="10" s="1"/>
  <c r="B61" i="10"/>
  <c r="W273" i="10"/>
  <c r="W276" i="10" s="1"/>
  <c r="AA93" i="10"/>
  <c r="AA96" i="10" s="1"/>
  <c r="AA97" i="10" s="1"/>
  <c r="AB233" i="10"/>
  <c r="AB236" i="10" s="1"/>
  <c r="AC73" i="10"/>
  <c r="AC76" i="10" s="1"/>
  <c r="AC77" i="10" s="1"/>
  <c r="W303" i="10"/>
  <c r="W306" i="10" s="1"/>
  <c r="W307" i="10" s="1"/>
  <c r="Y243" i="10"/>
  <c r="Y246" i="10" s="1"/>
  <c r="AD93" i="10"/>
  <c r="AD96" i="10" s="1"/>
  <c r="AD97" i="10" s="1"/>
  <c r="B271" i="10"/>
  <c r="X213" i="10"/>
  <c r="X216" i="10" s="1"/>
  <c r="X217" i="10" s="1"/>
  <c r="X83" i="10"/>
  <c r="X86" i="10" s="1"/>
  <c r="X87" i="10" s="1"/>
  <c r="Z93" i="10"/>
  <c r="Z96" i="10" s="1"/>
  <c r="AB163" i="10"/>
  <c r="AB166" i="10" s="1"/>
  <c r="AB167" i="10" s="1"/>
  <c r="AA293" i="10"/>
  <c r="AA296" i="10" s="1"/>
  <c r="AA297" i="10" s="1"/>
  <c r="Y203" i="10"/>
  <c r="Y206" i="10" s="1"/>
  <c r="Z53" i="10"/>
  <c r="Z56" i="10" s="1"/>
  <c r="Z57" i="10" s="1"/>
  <c r="AC263" i="10"/>
  <c r="AC266" i="10" s="1"/>
  <c r="AC267" i="10" s="1"/>
  <c r="Z233" i="10"/>
  <c r="Z236" i="10" s="1"/>
  <c r="Z237" i="10" s="1"/>
  <c r="AC213" i="10"/>
  <c r="AC216" i="10" s="1"/>
  <c r="W83" i="10"/>
  <c r="W86" i="10" s="1"/>
  <c r="W87" i="10" s="1"/>
  <c r="X23" i="10"/>
  <c r="X26" i="10" s="1"/>
  <c r="AB123" i="10"/>
  <c r="AB126" i="10" s="1"/>
  <c r="AB127" i="10" s="1"/>
  <c r="Z183" i="10"/>
  <c r="Z186" i="10" s="1"/>
  <c r="Z187" i="10" s="1"/>
  <c r="AC163" i="10"/>
  <c r="AC166" i="10" s="1"/>
  <c r="AC167" i="10" s="1"/>
  <c r="V203" i="10"/>
  <c r="V206" i="10" s="1"/>
  <c r="V207" i="10" s="1"/>
  <c r="Z153" i="10"/>
  <c r="Z156" i="10" s="1"/>
  <c r="Z157" i="10" s="1"/>
  <c r="X33" i="10"/>
  <c r="X36" i="10" s="1"/>
  <c r="X37" i="10" s="1"/>
  <c r="W243" i="10"/>
  <c r="W246" i="10" s="1"/>
  <c r="W247" i="10" s="1"/>
  <c r="AA243" i="10"/>
  <c r="AA246" i="10" s="1"/>
  <c r="AA247" i="10" s="1"/>
  <c r="B261" i="10"/>
  <c r="Y183" i="10"/>
  <c r="Y186" i="10" s="1"/>
  <c r="Y187" i="10" s="1"/>
  <c r="B223" i="10"/>
  <c r="W313" i="10"/>
  <c r="W316" i="10" s="1"/>
  <c r="W317" i="10" s="1"/>
  <c r="Z63" i="10"/>
  <c r="Z66" i="10" s="1"/>
  <c r="Z67" i="10" s="1"/>
  <c r="W113" i="10"/>
  <c r="W116" i="10" s="1"/>
  <c r="W117" i="10" s="1"/>
  <c r="AC193" i="10"/>
  <c r="AC196" i="10" s="1"/>
  <c r="AC197" i="10" s="1"/>
  <c r="Y263" i="10"/>
  <c r="Y266" i="10" s="1"/>
  <c r="Y267" i="10" s="1"/>
  <c r="V83" i="10"/>
  <c r="V86" i="10" s="1"/>
  <c r="V87" i="10" s="1"/>
  <c r="AC283" i="10"/>
  <c r="AC286" i="10" s="1"/>
  <c r="AC287" i="10" s="1"/>
  <c r="AA143" i="10"/>
  <c r="AA146" i="10" s="1"/>
  <c r="AA147" i="10" s="1"/>
  <c r="AC123" i="10"/>
  <c r="AC126" i="10" s="1"/>
  <c r="AC127" i="10" s="1"/>
  <c r="Y133" i="10"/>
  <c r="Y136" i="10" s="1"/>
  <c r="Y137" i="10" s="1"/>
  <c r="B123" i="10"/>
  <c r="AD63" i="10"/>
  <c r="AD66" i="10" s="1"/>
  <c r="AD67" i="10" s="1"/>
  <c r="Z133" i="10"/>
  <c r="Z136" i="10" s="1"/>
  <c r="Z137" i="10" s="1"/>
  <c r="Y23" i="10"/>
  <c r="Y26" i="10" s="1"/>
  <c r="Y27" i="10" s="1"/>
  <c r="AA133" i="10"/>
  <c r="AA136" i="10" s="1"/>
  <c r="AA137" i="10" s="1"/>
  <c r="Y113" i="10"/>
  <c r="Y116" i="10" s="1"/>
  <c r="Y117" i="10" s="1"/>
  <c r="AA313" i="10"/>
  <c r="AA316" i="10" s="1"/>
  <c r="AA317" i="10" s="1"/>
  <c r="Y293" i="10"/>
  <c r="Y296" i="10" s="1"/>
  <c r="X63" i="10"/>
  <c r="X66" i="10" s="1"/>
  <c r="X67" i="10" s="1"/>
  <c r="AA193" i="10"/>
  <c r="AA196" i="10" s="1"/>
  <c r="AA197" i="10" s="1"/>
  <c r="Z273" i="10"/>
  <c r="Z276" i="10" s="1"/>
  <c r="Z277" i="10" s="1"/>
  <c r="AA123" i="10"/>
  <c r="AA126" i="10" s="1"/>
  <c r="AA127" i="10" s="1"/>
  <c r="AA203" i="10"/>
  <c r="AA206" i="10" s="1"/>
  <c r="AA207" i="10" s="1"/>
  <c r="Y223" i="10"/>
  <c r="Y226" i="10" s="1"/>
  <c r="Y227" i="10" s="1"/>
  <c r="AA43" i="10"/>
  <c r="AA46" i="10" s="1"/>
  <c r="AA47" i="10" s="1"/>
  <c r="X193" i="10"/>
  <c r="X196" i="10" s="1"/>
  <c r="X197" i="10" s="1"/>
  <c r="W193" i="10"/>
  <c r="W196" i="10" s="1"/>
  <c r="W197" i="10" s="1"/>
  <c r="AB33" i="10"/>
  <c r="AB36" i="10" s="1"/>
  <c r="AB37" i="10" s="1"/>
  <c r="V143" i="10"/>
  <c r="V146" i="10" s="1"/>
  <c r="V147" i="10" s="1"/>
  <c r="AD53" i="10"/>
  <c r="AD56" i="10" s="1"/>
  <c r="AD57" i="10" s="1"/>
  <c r="Y163" i="10"/>
  <c r="Y166" i="10" s="1"/>
  <c r="Y167" i="10" s="1"/>
  <c r="AC253" i="10"/>
  <c r="AC256" i="10" s="1"/>
  <c r="AC257" i="10" s="1"/>
  <c r="AD103" i="10"/>
  <c r="AD106" i="10" s="1"/>
  <c r="AD107" i="10" s="1"/>
  <c r="V173" i="10"/>
  <c r="V176" i="10" s="1"/>
  <c r="V177" i="10" s="1"/>
  <c r="V113" i="10"/>
  <c r="V116" i="10" s="1"/>
  <c r="V117" i="10" s="1"/>
  <c r="X133" i="10"/>
  <c r="X136" i="10" s="1"/>
  <c r="X137" i="10" s="1"/>
  <c r="Z113" i="10"/>
  <c r="Z116" i="10" s="1"/>
  <c r="Z117" i="10" s="1"/>
  <c r="V303" i="10"/>
  <c r="V306" i="10" s="1"/>
  <c r="V307" i="10" s="1"/>
  <c r="W233" i="10"/>
  <c r="W236" i="10" s="1"/>
  <c r="AA253" i="10"/>
  <c r="AA256" i="10" s="1"/>
  <c r="AA257" i="10" s="1"/>
  <c r="AB193" i="10"/>
  <c r="AB196" i="10" s="1"/>
  <c r="W73" i="10"/>
  <c r="W76" i="10" s="1"/>
  <c r="W77" i="10" s="1"/>
  <c r="AA63" i="10"/>
  <c r="AA66" i="10" s="1"/>
  <c r="AA67" i="10" s="1"/>
  <c r="Y83" i="10"/>
  <c r="Y86" i="10" s="1"/>
  <c r="Y87" i="10" s="1"/>
  <c r="W123" i="10"/>
  <c r="W126" i="10" s="1"/>
  <c r="W127" i="10" s="1"/>
  <c r="AC113" i="10"/>
  <c r="AC116" i="10" s="1"/>
  <c r="AC117" i="10" s="1"/>
  <c r="W103" i="10"/>
  <c r="W106" i="10" s="1"/>
  <c r="W107" i="10" s="1"/>
  <c r="AD43" i="10"/>
  <c r="AD46" i="10" s="1"/>
  <c r="AD47" i="10" s="1"/>
  <c r="Y313" i="10"/>
  <c r="Y316" i="10" s="1"/>
  <c r="Y317" i="10" s="1"/>
  <c r="AB143" i="10"/>
  <c r="AB146" i="10" s="1"/>
  <c r="AB147" i="10" s="1"/>
  <c r="X203" i="10"/>
  <c r="X206" i="10" s="1"/>
  <c r="V283" i="10"/>
  <c r="V286" i="10" s="1"/>
  <c r="V287" i="10" s="1"/>
  <c r="AC23" i="10"/>
  <c r="AC26" i="10" s="1"/>
  <c r="X93" i="10"/>
  <c r="X96" i="10" s="1"/>
  <c r="X97" i="10" s="1"/>
  <c r="X283" i="10"/>
  <c r="X286" i="10" s="1"/>
  <c r="X287" i="10" s="1"/>
  <c r="AD83" i="10"/>
  <c r="AD86" i="10" s="1"/>
  <c r="AD87" i="10" s="1"/>
  <c r="Y193" i="10"/>
  <c r="Y196" i="10" s="1"/>
  <c r="Y197" i="10" s="1"/>
  <c r="W133" i="10"/>
  <c r="W136" i="10" s="1"/>
  <c r="AD23" i="10"/>
  <c r="AD26" i="10" s="1"/>
  <c r="AD27" i="10" s="1"/>
  <c r="W93" i="10"/>
  <c r="W96" i="10" s="1"/>
  <c r="AB103" i="10"/>
  <c r="AB106" i="10" s="1"/>
  <c r="AB107" i="10" s="1"/>
  <c r="X233" i="10"/>
  <c r="X236" i="10" s="1"/>
  <c r="Y63" i="10"/>
  <c r="Y66" i="10" s="1"/>
  <c r="Y33" i="10"/>
  <c r="Y36" i="10" s="1"/>
  <c r="Z73" i="10"/>
  <c r="Z76" i="10" s="1"/>
  <c r="Z77" i="10" s="1"/>
  <c r="Y53" i="10"/>
  <c r="Y56" i="10" s="1"/>
  <c r="V123" i="10"/>
  <c r="V126" i="10" s="1"/>
  <c r="V127" i="10" s="1"/>
  <c r="X183" i="10"/>
  <c r="X186" i="10" s="1"/>
  <c r="X187" i="10" s="1"/>
  <c r="Y283" i="10"/>
  <c r="Y286" i="10" s="1"/>
  <c r="Y287" i="10" s="1"/>
  <c r="V73" i="10"/>
  <c r="V76" i="10" s="1"/>
  <c r="V77" i="10" s="1"/>
  <c r="W63" i="10"/>
  <c r="W66" i="10" s="1"/>
  <c r="W67" i="10" s="1"/>
  <c r="AC153" i="10"/>
  <c r="AC156" i="10" s="1"/>
  <c r="AC157" i="10" s="1"/>
  <c r="X153" i="10"/>
  <c r="X156" i="10" s="1"/>
  <c r="X157" i="10" s="1"/>
  <c r="V153" i="10"/>
  <c r="V156" i="10" s="1"/>
  <c r="V157" i="10" s="1"/>
  <c r="AD123" i="10"/>
  <c r="AD126" i="10" s="1"/>
  <c r="V43" i="10"/>
  <c r="V46" i="10" s="1"/>
  <c r="V47" i="10" s="1"/>
  <c r="Y253" i="10"/>
  <c r="Y256" i="10" s="1"/>
  <c r="Y257" i="10" s="1"/>
  <c r="AB253" i="10"/>
  <c r="AB256" i="10" s="1"/>
  <c r="AB257" i="10" s="1"/>
  <c r="X123" i="10"/>
  <c r="X126" i="10" s="1"/>
  <c r="X127" i="10" s="1"/>
  <c r="B91" i="10"/>
  <c r="X303" i="10"/>
  <c r="X306" i="10" s="1"/>
  <c r="X307" i="10" s="1"/>
  <c r="X223" i="10"/>
  <c r="X226" i="10" s="1"/>
  <c r="Y143" i="10"/>
  <c r="Y146" i="10" s="1"/>
  <c r="Y147" i="10" s="1"/>
  <c r="AB133" i="10"/>
  <c r="AB136" i="10" s="1"/>
  <c r="AB137" i="10" s="1"/>
  <c r="AD193" i="10"/>
  <c r="AD196" i="10" s="1"/>
  <c r="AD197" i="10" s="1"/>
  <c r="X143" i="10"/>
  <c r="X146" i="10" s="1"/>
  <c r="X147" i="10" s="1"/>
  <c r="AA73" i="10"/>
  <c r="AA76" i="10" s="1"/>
  <c r="AA77" i="10" s="1"/>
  <c r="X113" i="10"/>
  <c r="X116" i="10" s="1"/>
  <c r="Z83" i="10"/>
  <c r="Z86" i="10" s="1"/>
  <c r="Z87" i="10" s="1"/>
  <c r="W153" i="10"/>
  <c r="W156" i="10" s="1"/>
  <c r="W157" i="10" s="1"/>
  <c r="V253" i="10"/>
  <c r="V256" i="10" s="1"/>
  <c r="AB93" i="10"/>
  <c r="AB96" i="10" s="1"/>
  <c r="AB97" i="10" s="1"/>
  <c r="Y173" i="10"/>
  <c r="Y176" i="10" s="1"/>
  <c r="AD273" i="10"/>
  <c r="AD276" i="10" s="1"/>
  <c r="AD277" i="10" s="1"/>
  <c r="Y303" i="10"/>
  <c r="Y306" i="10" s="1"/>
  <c r="Y307" i="10" s="1"/>
  <c r="AD213" i="10"/>
  <c r="AD216" i="10" s="1"/>
  <c r="AA283" i="10"/>
  <c r="AA286" i="10" s="1"/>
  <c r="AD233" i="10"/>
  <c r="AD236" i="10" s="1"/>
  <c r="AD237" i="10" s="1"/>
  <c r="AC143" i="10"/>
  <c r="AC146" i="10" s="1"/>
  <c r="AC147" i="10" s="1"/>
  <c r="W23" i="10"/>
  <c r="W26" i="10" s="1"/>
  <c r="W27" i="10" s="1"/>
  <c r="V223" i="10"/>
  <c r="V226" i="10" s="1"/>
  <c r="V227" i="10" s="1"/>
  <c r="AD263" i="10"/>
  <c r="AD266" i="10" s="1"/>
  <c r="W183" i="10"/>
  <c r="W186" i="10" s="1"/>
  <c r="W187" i="10" s="1"/>
  <c r="W143" i="10"/>
  <c r="W146" i="10" s="1"/>
  <c r="V103" i="10"/>
  <c r="V106" i="10" s="1"/>
  <c r="V107" i="10" s="1"/>
  <c r="W33" i="10"/>
  <c r="W36" i="10" s="1"/>
  <c r="W37" i="10" s="1"/>
  <c r="AA233" i="10"/>
  <c r="AA236" i="10" s="1"/>
  <c r="AA237" i="10" s="1"/>
  <c r="AD153" i="10"/>
  <c r="AD156" i="10" s="1"/>
  <c r="AD157" i="10" s="1"/>
  <c r="W223" i="10"/>
  <c r="W226" i="10" s="1"/>
  <c r="W227" i="10" s="1"/>
  <c r="AA303" i="10"/>
  <c r="AA306" i="10" s="1"/>
  <c r="AD253" i="10"/>
  <c r="AD256" i="10" s="1"/>
  <c r="AD257" i="10" s="1"/>
  <c r="B213" i="10"/>
  <c r="AC183" i="10"/>
  <c r="AC186" i="10" s="1"/>
  <c r="AC187" i="10" s="1"/>
  <c r="V193" i="10"/>
  <c r="V196" i="10" s="1"/>
  <c r="AA183" i="10"/>
  <c r="AA186" i="10" s="1"/>
  <c r="AA187" i="10" s="1"/>
  <c r="AC33" i="10"/>
  <c r="AC36" i="10" s="1"/>
  <c r="Z33" i="10"/>
  <c r="Z36" i="10" s="1"/>
  <c r="Z243" i="10"/>
  <c r="Z246" i="10" s="1"/>
  <c r="AC203" i="10"/>
  <c r="AC206" i="10" s="1"/>
  <c r="AC207" i="10" s="1"/>
  <c r="W263" i="10"/>
  <c r="W266" i="10" s="1"/>
  <c r="AD33" i="10"/>
  <c r="AD36" i="10" s="1"/>
  <c r="AD37" i="10" s="1"/>
  <c r="AB183" i="10"/>
  <c r="AB186" i="10" s="1"/>
  <c r="V63" i="10"/>
  <c r="V66" i="10" s="1"/>
  <c r="V67" i="10" s="1"/>
  <c r="V53" i="10"/>
  <c r="V56" i="10" s="1"/>
  <c r="V57" i="10" s="1"/>
  <c r="X103" i="10"/>
  <c r="X106" i="10" s="1"/>
  <c r="X107" i="10" s="1"/>
  <c r="V23" i="10"/>
  <c r="V26" i="10" s="1"/>
  <c r="V27" i="10" s="1"/>
  <c r="B101" i="10"/>
  <c r="AC243" i="10"/>
  <c r="AC246" i="10" s="1"/>
  <c r="AC247" i="10" s="1"/>
  <c r="V273" i="10"/>
  <c r="V276" i="10" s="1"/>
  <c r="V277" i="10" s="1"/>
  <c r="V263" i="10"/>
  <c r="V266" i="10" s="1"/>
  <c r="AA223" i="10"/>
  <c r="AA226" i="10" s="1"/>
  <c r="AC223" i="10"/>
  <c r="AC226" i="10" s="1"/>
  <c r="AC227" i="10" s="1"/>
  <c r="V133" i="10"/>
  <c r="V136" i="10" s="1"/>
  <c r="AB313" i="10"/>
  <c r="AB316" i="10" s="1"/>
  <c r="AB317" i="10" s="1"/>
  <c r="Y273" i="10"/>
  <c r="Y276" i="10" s="1"/>
  <c r="AA163" i="10"/>
  <c r="AA166" i="10" s="1"/>
  <c r="AA167" i="10" s="1"/>
  <c r="V163" i="10"/>
  <c r="V166" i="10" s="1"/>
  <c r="AD163" i="10"/>
  <c r="AD166" i="10" s="1"/>
  <c r="AD167" i="10" s="1"/>
  <c r="V213" i="10"/>
  <c r="V216" i="10" s="1"/>
  <c r="V217" i="10" s="1"/>
  <c r="AB213" i="10"/>
  <c r="AB216" i="10" s="1"/>
  <c r="AB217" i="10" s="1"/>
  <c r="Z103" i="10"/>
  <c r="Z106" i="10" s="1"/>
  <c r="Z107" i="10" s="1"/>
  <c r="AC43" i="10"/>
  <c r="AC46" i="10" s="1"/>
  <c r="AA53" i="10"/>
  <c r="AA56" i="10" s="1"/>
  <c r="AA57" i="10" s="1"/>
  <c r="X293" i="10"/>
  <c r="X296" i="10" s="1"/>
  <c r="X73" i="10"/>
  <c r="X76" i="10" s="1"/>
  <c r="AD303" i="10"/>
  <c r="AD306" i="10" s="1"/>
  <c r="W213" i="10"/>
  <c r="W216" i="10" s="1"/>
  <c r="Y103" i="10"/>
  <c r="Y106" i="10" s="1"/>
  <c r="Y107" i="10" s="1"/>
  <c r="AB273" i="10"/>
  <c r="AB276" i="10" s="1"/>
  <c r="AB277" i="10" s="1"/>
  <c r="Z213" i="10"/>
  <c r="Z216" i="10" s="1"/>
  <c r="Z217" i="10" s="1"/>
  <c r="W163" i="10"/>
  <c r="W166" i="10" s="1"/>
  <c r="W167" i="10" s="1"/>
  <c r="V33" i="10"/>
  <c r="V36" i="10" s="1"/>
  <c r="V37" i="10" s="1"/>
  <c r="V243" i="10"/>
  <c r="V246" i="10" s="1"/>
  <c r="V247" i="10" s="1"/>
  <c r="V293" i="10"/>
  <c r="V296" i="10" s="1"/>
  <c r="V297" i="10" s="1"/>
  <c r="Z43" i="10"/>
  <c r="Z46" i="10" s="1"/>
  <c r="Z47" i="10" s="1"/>
  <c r="AA33" i="10"/>
  <c r="AA36" i="10" s="1"/>
  <c r="V183" i="10"/>
  <c r="V186" i="10" s="1"/>
  <c r="AC303" i="10"/>
  <c r="AC306" i="10" s="1"/>
  <c r="AC103" i="10"/>
  <c r="AC106" i="10" s="1"/>
  <c r="AC107" i="10" s="1"/>
  <c r="W283" i="10"/>
  <c r="W286" i="10" s="1"/>
  <c r="Z293" i="10"/>
  <c r="Z296" i="10" s="1"/>
  <c r="AC63" i="10"/>
  <c r="AC66" i="10" s="1"/>
  <c r="AC67" i="10" s="1"/>
  <c r="Y43" i="10"/>
  <c r="Y46" i="10" s="1"/>
  <c r="Y47" i="10" s="1"/>
  <c r="X253" i="10"/>
  <c r="X256" i="10" s="1"/>
  <c r="AD243" i="10"/>
  <c r="AD246" i="10" s="1"/>
  <c r="AD247" i="10" s="1"/>
  <c r="X273" i="10"/>
  <c r="X276" i="10" s="1"/>
  <c r="AC93" i="10"/>
  <c r="AC96" i="10" s="1"/>
  <c r="AA273" i="10"/>
  <c r="AA276" i="10" s="1"/>
  <c r="V93" i="10"/>
  <c r="V96" i="10" s="1"/>
  <c r="AC83" i="10"/>
  <c r="AC86" i="10" s="1"/>
  <c r="AC87" i="10" s="1"/>
  <c r="X173" i="10"/>
  <c r="X176" i="10" s="1"/>
  <c r="X177" i="10" s="1"/>
  <c r="AC173" i="10"/>
  <c r="AC176" i="10" s="1"/>
  <c r="AC177" i="10" s="1"/>
  <c r="X53" i="10"/>
  <c r="X56" i="10" s="1"/>
  <c r="X57" i="10" s="1"/>
  <c r="AA103" i="10"/>
  <c r="AA106" i="10" s="1"/>
  <c r="AA107" i="10" s="1"/>
  <c r="Z163" i="10"/>
  <c r="Z166" i="10" s="1"/>
  <c r="Z167" i="10" s="1"/>
  <c r="AC53" i="10"/>
  <c r="AC56" i="10" s="1"/>
  <c r="AC57" i="10" s="1"/>
  <c r="X243" i="10"/>
  <c r="X246" i="10" s="1"/>
  <c r="X247" i="10" s="1"/>
  <c r="AB293" i="10"/>
  <c r="AB296" i="10" s="1"/>
  <c r="X163" i="10"/>
  <c r="X166" i="10" s="1"/>
  <c r="X167" i="10" s="1"/>
  <c r="AB263" i="10"/>
  <c r="AB266" i="10" s="1"/>
  <c r="AA153" i="10"/>
  <c r="AA156" i="10" s="1"/>
  <c r="Y73" i="10"/>
  <c r="Y76" i="10" s="1"/>
  <c r="Y153" i="10"/>
  <c r="Y156" i="10" s="1"/>
  <c r="AA23" i="10"/>
  <c r="AA26" i="10" s="1"/>
  <c r="Z263" i="10"/>
  <c r="Z266" i="10" s="1"/>
  <c r="Z267" i="10" s="1"/>
  <c r="B251" i="10"/>
  <c r="B253" i="10"/>
  <c r="B311" i="10"/>
  <c r="B73" i="10"/>
  <c r="B133" i="10"/>
  <c r="B181" i="10"/>
  <c r="B183" i="10"/>
  <c r="B83" i="10"/>
  <c r="B151" i="10"/>
  <c r="B231" i="10"/>
  <c r="B241" i="10"/>
  <c r="B171" i="10"/>
  <c r="B173" i="10"/>
  <c r="B191" i="10"/>
  <c r="B193" i="10"/>
  <c r="U263" i="10"/>
  <c r="U266" i="10" s="1"/>
  <c r="U267" i="10" s="1"/>
  <c r="U33" i="10"/>
  <c r="U36" i="10" s="1"/>
  <c r="U37" i="10" s="1"/>
  <c r="R33" i="10"/>
  <c r="R36" i="10" s="1"/>
  <c r="R37" i="10" s="1"/>
  <c r="U293" i="10"/>
  <c r="U296" i="10" s="1"/>
  <c r="U297" i="10" s="1"/>
  <c r="T73" i="10"/>
  <c r="T76" i="10" s="1"/>
  <c r="T77" i="10" s="1"/>
  <c r="T23" i="10"/>
  <c r="T26" i="10" s="1"/>
  <c r="T27" i="10" s="1"/>
  <c r="T193" i="10"/>
  <c r="T196" i="10" s="1"/>
  <c r="T197" i="10" s="1"/>
  <c r="U233" i="10"/>
  <c r="U236" i="10" s="1"/>
  <c r="U237" i="10" s="1"/>
  <c r="U203" i="10"/>
  <c r="U206" i="10" s="1"/>
  <c r="U207" i="10" s="1"/>
  <c r="S213" i="10"/>
  <c r="S216" i="10" s="1"/>
  <c r="S217" i="10" s="1"/>
  <c r="S113" i="10"/>
  <c r="S116" i="10" s="1"/>
  <c r="S117" i="10" s="1"/>
  <c r="U63" i="10"/>
  <c r="U66" i="10" s="1"/>
  <c r="U67" i="10" s="1"/>
  <c r="T143" i="10"/>
  <c r="T146" i="10" s="1"/>
  <c r="T147" i="10" s="1"/>
  <c r="S23" i="10"/>
  <c r="S26" i="10" s="1"/>
  <c r="S27" i="10" s="1"/>
  <c r="R143" i="10"/>
  <c r="R146" i="10" s="1"/>
  <c r="R147" i="10" s="1"/>
  <c r="S83" i="10"/>
  <c r="S86" i="10" s="1"/>
  <c r="S87" i="10" s="1"/>
  <c r="R173" i="10"/>
  <c r="R176" i="10" s="1"/>
  <c r="R177" i="10" s="1"/>
  <c r="T293" i="10"/>
  <c r="T296" i="10" s="1"/>
  <c r="T297" i="10" s="1"/>
  <c r="U163" i="10"/>
  <c r="U166" i="10" s="1"/>
  <c r="U167" i="10" s="1"/>
  <c r="T273" i="10"/>
  <c r="T276" i="10" s="1"/>
  <c r="T277" i="10" s="1"/>
  <c r="U213" i="10"/>
  <c r="U216" i="10" s="1"/>
  <c r="U217" i="10" s="1"/>
  <c r="U23" i="10"/>
  <c r="U26" i="10" s="1"/>
  <c r="U27" i="10" s="1"/>
  <c r="B23" i="10"/>
  <c r="S73" i="10"/>
  <c r="S76" i="10" s="1"/>
  <c r="S77" i="10" s="1"/>
  <c r="S163" i="10"/>
  <c r="S166" i="10" s="1"/>
  <c r="S167" i="10" s="1"/>
  <c r="R283" i="10"/>
  <c r="R286" i="10" s="1"/>
  <c r="R287" i="10" s="1"/>
  <c r="U243" i="10"/>
  <c r="U246" i="10" s="1"/>
  <c r="U247" i="10" s="1"/>
  <c r="U93" i="10"/>
  <c r="U96" i="10" s="1"/>
  <c r="U97" i="10" s="1"/>
  <c r="T223" i="10"/>
  <c r="T226" i="10" s="1"/>
  <c r="T227" i="10" s="1"/>
  <c r="S53" i="10"/>
  <c r="S56" i="10" s="1"/>
  <c r="S57" i="10" s="1"/>
  <c r="S203" i="10"/>
  <c r="S206" i="10" s="1"/>
  <c r="S207" i="10" s="1"/>
  <c r="S283" i="10"/>
  <c r="S286" i="10" s="1"/>
  <c r="S287" i="10" s="1"/>
  <c r="S223" i="10"/>
  <c r="S226" i="10" s="1"/>
  <c r="S227" i="10" s="1"/>
  <c r="R223" i="10"/>
  <c r="R226" i="10" s="1"/>
  <c r="R227" i="10" s="1"/>
  <c r="R23" i="10"/>
  <c r="R26" i="10" s="1"/>
  <c r="R27" i="10" s="1"/>
  <c r="T243" i="10"/>
  <c r="T246" i="10" s="1"/>
  <c r="T247" i="10" s="1"/>
  <c r="U73" i="10"/>
  <c r="U76" i="10" s="1"/>
  <c r="U77" i="10" s="1"/>
  <c r="R233" i="10"/>
  <c r="R236" i="10" s="1"/>
  <c r="R237" i="10" s="1"/>
  <c r="S243" i="10"/>
  <c r="S246" i="10" s="1"/>
  <c r="S247" i="10" s="1"/>
  <c r="S313" i="10"/>
  <c r="S316" i="10" s="1"/>
  <c r="S317" i="10" s="1"/>
  <c r="T163" i="10"/>
  <c r="T166" i="10" s="1"/>
  <c r="T167" i="10" s="1"/>
  <c r="S133" i="10"/>
  <c r="S136" i="10" s="1"/>
  <c r="S137" i="10" s="1"/>
  <c r="R243" i="10"/>
  <c r="R246" i="10" s="1"/>
  <c r="R247" i="10" s="1"/>
  <c r="R203" i="10"/>
  <c r="R206" i="10" s="1"/>
  <c r="R207" i="10" s="1"/>
  <c r="T43" i="10"/>
  <c r="T46" i="10" s="1"/>
  <c r="T47" i="10" s="1"/>
  <c r="T213" i="10"/>
  <c r="T216" i="10" s="1"/>
  <c r="T217" i="10" s="1"/>
  <c r="S153" i="10"/>
  <c r="S156" i="10" s="1"/>
  <c r="S157" i="10" s="1"/>
  <c r="T63" i="10"/>
  <c r="T66" i="10" s="1"/>
  <c r="T67" i="10" s="1"/>
  <c r="U173" i="10"/>
  <c r="U176" i="10" s="1"/>
  <c r="U177" i="10" s="1"/>
  <c r="R133" i="10"/>
  <c r="R136" i="10" s="1"/>
  <c r="R137" i="10" s="1"/>
  <c r="T173" i="10"/>
  <c r="T176" i="10" s="1"/>
  <c r="T177" i="10" s="1"/>
  <c r="T303" i="10"/>
  <c r="T306" i="10" s="1"/>
  <c r="T307" i="10" s="1"/>
  <c r="U283" i="10"/>
  <c r="U286" i="10" s="1"/>
  <c r="U287" i="10" s="1"/>
  <c r="U273" i="10"/>
  <c r="U276" i="10" s="1"/>
  <c r="U277" i="10" s="1"/>
  <c r="R313" i="10"/>
  <c r="R316" i="10" s="1"/>
  <c r="R317" i="10" s="1"/>
  <c r="U313" i="10"/>
  <c r="U316" i="10" s="1"/>
  <c r="U317" i="10" s="1"/>
  <c r="S233" i="10"/>
  <c r="S236" i="10" s="1"/>
  <c r="S237" i="10" s="1"/>
  <c r="R193" i="10"/>
  <c r="R196" i="10" s="1"/>
  <c r="R197" i="10" s="1"/>
  <c r="S263" i="10"/>
  <c r="S266" i="10" s="1"/>
  <c r="S267" i="10" s="1"/>
  <c r="B53" i="10"/>
  <c r="S293" i="10"/>
  <c r="S296" i="10" s="1"/>
  <c r="S297" i="10" s="1"/>
  <c r="R103" i="10"/>
  <c r="R106" i="10" s="1"/>
  <c r="R107" i="10" s="1"/>
  <c r="S173" i="10"/>
  <c r="S176" i="10" s="1"/>
  <c r="S177" i="10" s="1"/>
  <c r="T183" i="10"/>
  <c r="T186" i="10" s="1"/>
  <c r="T187" i="10" s="1"/>
  <c r="U143" i="10"/>
  <c r="U146" i="10" s="1"/>
  <c r="U147" i="10" s="1"/>
  <c r="U223" i="10"/>
  <c r="U226" i="10" s="1"/>
  <c r="U227" i="10" s="1"/>
  <c r="S93" i="10"/>
  <c r="S96" i="10" s="1"/>
  <c r="S97" i="10" s="1"/>
  <c r="R253" i="10"/>
  <c r="R256" i="10" s="1"/>
  <c r="R257" i="10" s="1"/>
  <c r="T203" i="10"/>
  <c r="T206" i="10" s="1"/>
  <c r="T207" i="10" s="1"/>
  <c r="S303" i="10"/>
  <c r="S306" i="10" s="1"/>
  <c r="S307" i="10" s="1"/>
  <c r="U303" i="10"/>
  <c r="U306" i="10" s="1"/>
  <c r="U307" i="10" s="1"/>
  <c r="R43" i="10"/>
  <c r="R46" i="10" s="1"/>
  <c r="R47" i="10" s="1"/>
  <c r="R83" i="10"/>
  <c r="R86" i="10" s="1"/>
  <c r="R87" i="10" s="1"/>
  <c r="T153" i="10"/>
  <c r="T156" i="10" s="1"/>
  <c r="T157" i="10" s="1"/>
  <c r="T133" i="10"/>
  <c r="T136" i="10" s="1"/>
  <c r="T137" i="10" s="1"/>
  <c r="U113" i="10"/>
  <c r="U116" i="10" s="1"/>
  <c r="U117" i="10" s="1"/>
  <c r="U83" i="10"/>
  <c r="U86" i="10" s="1"/>
  <c r="U87" i="10" s="1"/>
  <c r="B33" i="10"/>
  <c r="R73" i="10"/>
  <c r="R76" i="10" s="1"/>
  <c r="R77" i="10" s="1"/>
  <c r="U253" i="10"/>
  <c r="U256" i="10" s="1"/>
  <c r="U257" i="10" s="1"/>
  <c r="T283" i="10"/>
  <c r="T286" i="10" s="1"/>
  <c r="T287" i="10" s="1"/>
  <c r="R213" i="10"/>
  <c r="R216" i="10" s="1"/>
  <c r="R217" i="10" s="1"/>
  <c r="R93" i="10"/>
  <c r="R96" i="10" s="1"/>
  <c r="R97" i="10" s="1"/>
  <c r="S253" i="10"/>
  <c r="S256" i="10" s="1"/>
  <c r="S257" i="10" s="1"/>
  <c r="S63" i="10"/>
  <c r="S66" i="10" s="1"/>
  <c r="S67" i="10" s="1"/>
  <c r="T53" i="10"/>
  <c r="T56" i="10" s="1"/>
  <c r="T57" i="10" s="1"/>
  <c r="R123" i="10"/>
  <c r="R126" i="10" s="1"/>
  <c r="R127" i="10" s="1"/>
  <c r="S143" i="10"/>
  <c r="S146" i="10" s="1"/>
  <c r="S147" i="10" s="1"/>
  <c r="R113" i="10"/>
  <c r="R116" i="10" s="1"/>
  <c r="R117" i="10" s="1"/>
  <c r="T103" i="10"/>
  <c r="T106" i="10" s="1"/>
  <c r="T107" i="10" s="1"/>
  <c r="B43" i="10"/>
  <c r="T253" i="10"/>
  <c r="T256" i="10" s="1"/>
  <c r="T257" i="10" s="1"/>
  <c r="S273" i="10"/>
  <c r="S276" i="10" s="1"/>
  <c r="S277" i="10" s="1"/>
  <c r="R303" i="10"/>
  <c r="R306" i="10" s="1"/>
  <c r="R307" i="10" s="1"/>
  <c r="R263" i="10"/>
  <c r="R266" i="10" s="1"/>
  <c r="R267" i="10" s="1"/>
  <c r="R53" i="10"/>
  <c r="R56" i="10" s="1"/>
  <c r="R57" i="10" s="1"/>
  <c r="U103" i="10"/>
  <c r="U106" i="10" s="1"/>
  <c r="U107" i="10" s="1"/>
  <c r="T233" i="10"/>
  <c r="T236" i="10" s="1"/>
  <c r="T237" i="10" s="1"/>
  <c r="U193" i="10"/>
  <c r="U196" i="10" s="1"/>
  <c r="U197" i="10" s="1"/>
  <c r="U183" i="10"/>
  <c r="U186" i="10" s="1"/>
  <c r="U187" i="10" s="1"/>
  <c r="R163" i="10"/>
  <c r="R166" i="10" s="1"/>
  <c r="R167" i="10" s="1"/>
  <c r="T263" i="10"/>
  <c r="T266" i="10" s="1"/>
  <c r="T267" i="10" s="1"/>
  <c r="T33" i="10"/>
  <c r="T36" i="10" s="1"/>
  <c r="T37" i="10" s="1"/>
  <c r="R63" i="10"/>
  <c r="R66" i="10" s="1"/>
  <c r="R67" i="10" s="1"/>
  <c r="S33" i="10"/>
  <c r="S36" i="10" s="1"/>
  <c r="S37" i="10" s="1"/>
  <c r="T313" i="10"/>
  <c r="T316" i="10" s="1"/>
  <c r="T317" i="10" s="1"/>
  <c r="R273" i="10"/>
  <c r="R276" i="10" s="1"/>
  <c r="R277" i="10" s="1"/>
  <c r="T93" i="10"/>
  <c r="T96" i="10" s="1"/>
  <c r="T97" i="10" s="1"/>
  <c r="U53" i="10"/>
  <c r="U56" i="10" s="1"/>
  <c r="U57" i="10" s="1"/>
  <c r="T123" i="10"/>
  <c r="T126" i="10" s="1"/>
  <c r="T127" i="10" s="1"/>
  <c r="S103" i="10"/>
  <c r="S106" i="10" s="1"/>
  <c r="S107" i="10" s="1"/>
  <c r="T113" i="10"/>
  <c r="T116" i="10" s="1"/>
  <c r="T117" i="10" s="1"/>
  <c r="R293" i="10"/>
  <c r="R296" i="10" s="1"/>
  <c r="R297" i="10" s="1"/>
  <c r="U123" i="10"/>
  <c r="U126" i="10" s="1"/>
  <c r="U127" i="10" s="1"/>
  <c r="S123" i="10"/>
  <c r="S126" i="10" s="1"/>
  <c r="S127" i="10" s="1"/>
  <c r="U133" i="10"/>
  <c r="U136" i="10" s="1"/>
  <c r="U137" i="10" s="1"/>
  <c r="T83" i="10"/>
  <c r="T86" i="10" s="1"/>
  <c r="T87" i="10" s="1"/>
  <c r="U153" i="10"/>
  <c r="U156" i="10" s="1"/>
  <c r="U157" i="10" s="1"/>
  <c r="R183" i="10"/>
  <c r="R186" i="10" s="1"/>
  <c r="R187" i="10" s="1"/>
  <c r="S183" i="10"/>
  <c r="S186" i="10" s="1"/>
  <c r="S187" i="10" s="1"/>
  <c r="S193" i="10"/>
  <c r="S196" i="10" s="1"/>
  <c r="S197" i="10" s="1"/>
  <c r="S43" i="10"/>
  <c r="S46" i="10" s="1"/>
  <c r="S47" i="10" s="1"/>
  <c r="U43" i="10"/>
  <c r="U46" i="10" s="1"/>
  <c r="U47" i="10" s="1"/>
  <c r="R153" i="10"/>
  <c r="R156" i="10" s="1"/>
  <c r="R157" i="10" s="1"/>
  <c r="B11" i="10"/>
  <c r="R17" i="10"/>
  <c r="AB17" i="10"/>
  <c r="V17" i="10"/>
  <c r="T17" i="10"/>
  <c r="S17" i="10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B2" i="2"/>
  <c r="AP43" i="1" l="1"/>
  <c r="C39" i="1"/>
  <c r="G10" i="1"/>
  <c r="G11" i="1"/>
  <c r="C7" i="1"/>
  <c r="F7" i="1" s="1"/>
  <c r="I7" i="1" s="1"/>
  <c r="L7" i="1" s="1"/>
  <c r="O7" i="1" s="1"/>
  <c r="AP18" i="1"/>
  <c r="AP10" i="1"/>
  <c r="AP19" i="1"/>
  <c r="AP11" i="1"/>
  <c r="AE10" i="1"/>
  <c r="AE11" i="1"/>
  <c r="C23" i="1"/>
  <c r="AP26" i="1"/>
  <c r="AP27" i="1"/>
  <c r="C15" i="1"/>
  <c r="F15" i="1" s="1"/>
  <c r="I15" i="1" s="1"/>
  <c r="L15" i="1" s="1"/>
  <c r="O15" i="1" s="1"/>
  <c r="AP35" i="1"/>
  <c r="C31" i="1"/>
  <c r="AP34" i="1"/>
  <c r="AP42" i="1"/>
  <c r="L18" i="1"/>
  <c r="AJ10" i="1"/>
  <c r="N7" i="1"/>
  <c r="AP43" i="7"/>
  <c r="AP42" i="7"/>
  <c r="AP35" i="7"/>
  <c r="AP34" i="7"/>
  <c r="AP27" i="7"/>
  <c r="AP26" i="7"/>
  <c r="AP19" i="7"/>
  <c r="AP18" i="7"/>
  <c r="AP11" i="7"/>
  <c r="AP10" i="7"/>
  <c r="AE11" i="7"/>
  <c r="AE10" i="7"/>
  <c r="R43" i="7"/>
  <c r="AR43" i="7" s="1"/>
  <c r="N39" i="7"/>
  <c r="R42" i="7"/>
  <c r="AR42" i="7" s="1"/>
  <c r="R34" i="7"/>
  <c r="AR34" i="7" s="1"/>
  <c r="N31" i="7"/>
  <c r="R35" i="7"/>
  <c r="AR35" i="7" s="1"/>
  <c r="N23" i="7"/>
  <c r="R27" i="7"/>
  <c r="AR27" i="7" s="1"/>
  <c r="R26" i="7"/>
  <c r="AR26" i="7" s="1"/>
  <c r="R19" i="7"/>
  <c r="AR19" i="7" s="1"/>
  <c r="N15" i="7"/>
  <c r="R18" i="7"/>
  <c r="AR18" i="7" s="1"/>
  <c r="N7" i="7"/>
  <c r="R11" i="7"/>
  <c r="AR11" i="7" s="1"/>
  <c r="R10" i="7"/>
  <c r="AR10" i="7" s="1"/>
  <c r="G43" i="7"/>
  <c r="G42" i="7"/>
  <c r="G35" i="7"/>
  <c r="G34" i="7"/>
  <c r="G26" i="7"/>
  <c r="G27" i="7"/>
  <c r="G19" i="7"/>
  <c r="G18" i="7"/>
  <c r="G10" i="7"/>
  <c r="G11" i="7"/>
  <c r="AD82" i="10"/>
  <c r="AB287" i="10"/>
  <c r="Y207" i="10"/>
  <c r="AD102" i="10"/>
  <c r="W147" i="10"/>
  <c r="S142" i="10" s="1"/>
  <c r="AD77" i="10"/>
  <c r="X227" i="10"/>
  <c r="AD312" i="10"/>
  <c r="X277" i="10"/>
  <c r="W137" i="10"/>
  <c r="Y77" i="10"/>
  <c r="Z102" i="10"/>
  <c r="AD267" i="10"/>
  <c r="AD262" i="10" s="1"/>
  <c r="AC97" i="10"/>
  <c r="V82" i="10"/>
  <c r="Y312" i="10"/>
  <c r="V312" i="10"/>
  <c r="Y82" i="10"/>
  <c r="V257" i="10"/>
  <c r="AD297" i="10"/>
  <c r="V102" i="10"/>
  <c r="W82" i="10"/>
  <c r="Y102" i="10"/>
  <c r="X82" i="10"/>
  <c r="Z307" i="10"/>
  <c r="AB57" i="10"/>
  <c r="Z27" i="10"/>
  <c r="Z312" i="10"/>
  <c r="AC312" i="10"/>
  <c r="X312" i="10"/>
  <c r="AC217" i="10"/>
  <c r="Z247" i="10"/>
  <c r="AA82" i="10"/>
  <c r="AB82" i="10"/>
  <c r="AC82" i="10"/>
  <c r="V137" i="10"/>
  <c r="Y247" i="10"/>
  <c r="AB242" i="10" s="1"/>
  <c r="W287" i="10"/>
  <c r="X102" i="10"/>
  <c r="AA177" i="10"/>
  <c r="W102" i="10"/>
  <c r="AB102" i="10"/>
  <c r="AB237" i="10"/>
  <c r="AA157" i="10"/>
  <c r="W267" i="10"/>
  <c r="AB197" i="10"/>
  <c r="AB192" i="10" s="1"/>
  <c r="Z97" i="10"/>
  <c r="X27" i="10"/>
  <c r="W97" i="10"/>
  <c r="Z127" i="10"/>
  <c r="AA122" i="10" s="1"/>
  <c r="Y57" i="10"/>
  <c r="Z82" i="10"/>
  <c r="V97" i="10"/>
  <c r="AB267" i="10"/>
  <c r="X117" i="10"/>
  <c r="Z112" i="10" s="1"/>
  <c r="X207" i="10"/>
  <c r="W237" i="10"/>
  <c r="Y277" i="10"/>
  <c r="AA102" i="10"/>
  <c r="AA312" i="10"/>
  <c r="AD127" i="10"/>
  <c r="Y297" i="10"/>
  <c r="W277" i="10"/>
  <c r="AB297" i="10"/>
  <c r="AA37" i="10"/>
  <c r="X77" i="10"/>
  <c r="AA287" i="10"/>
  <c r="X237" i="10"/>
  <c r="W312" i="10"/>
  <c r="X297" i="10"/>
  <c r="AD217" i="10"/>
  <c r="AA277" i="10"/>
  <c r="V187" i="10"/>
  <c r="AA227" i="10"/>
  <c r="Y67" i="10"/>
  <c r="U62" i="10" s="1"/>
  <c r="AC47" i="10"/>
  <c r="AA42" i="10" s="1"/>
  <c r="V267" i="10"/>
  <c r="AC102" i="10"/>
  <c r="AD307" i="10"/>
  <c r="X257" i="10"/>
  <c r="Z37" i="10"/>
  <c r="Y177" i="10"/>
  <c r="AA27" i="10"/>
  <c r="AC37" i="10"/>
  <c r="AA307" i="10"/>
  <c r="Y157" i="10"/>
  <c r="AB187" i="10"/>
  <c r="AB312" i="10"/>
  <c r="Z297" i="10"/>
  <c r="V197" i="10"/>
  <c r="V167" i="10"/>
  <c r="T162" i="10" s="1"/>
  <c r="AC27" i="10"/>
  <c r="AC307" i="10"/>
  <c r="W217" i="10"/>
  <c r="Y37" i="10"/>
  <c r="R102" i="10"/>
  <c r="U102" i="10"/>
  <c r="U312" i="10"/>
  <c r="S102" i="10"/>
  <c r="T102" i="10"/>
  <c r="T82" i="10"/>
  <c r="R312" i="10"/>
  <c r="S312" i="10"/>
  <c r="S82" i="10"/>
  <c r="T312" i="10"/>
  <c r="U82" i="10"/>
  <c r="R82" i="10"/>
  <c r="C7" i="7"/>
  <c r="C39" i="7"/>
  <c r="C15" i="7"/>
  <c r="C31" i="7"/>
  <c r="C23" i="7"/>
  <c r="AD17" i="10"/>
  <c r="J38" i="9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J24" i="9"/>
  <c r="J22" i="9" s="1"/>
  <c r="I9" i="4"/>
  <c r="I8" i="4"/>
  <c r="I10" i="4"/>
  <c r="A1" i="7"/>
  <c r="Y1" i="7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X132" i="10" l="1"/>
  <c r="AD72" i="10"/>
  <c r="AB182" i="10"/>
  <c r="AB282" i="10"/>
  <c r="Y142" i="10"/>
  <c r="N15" i="1"/>
  <c r="L26" i="1"/>
  <c r="AJ18" i="1"/>
  <c r="V52" i="10"/>
  <c r="AA132" i="10"/>
  <c r="Y222" i="10"/>
  <c r="AB292" i="10"/>
  <c r="AC272" i="10"/>
  <c r="AC212" i="10"/>
  <c r="Z222" i="10"/>
  <c r="V222" i="10"/>
  <c r="AA292" i="10"/>
  <c r="AC162" i="10"/>
  <c r="V182" i="10"/>
  <c r="Z81" i="10"/>
  <c r="AC142" i="10"/>
  <c r="V42" i="10"/>
  <c r="AD182" i="10"/>
  <c r="U52" i="10"/>
  <c r="T222" i="10"/>
  <c r="U172" i="10"/>
  <c r="T52" i="10"/>
  <c r="S192" i="10"/>
  <c r="S182" i="10"/>
  <c r="U122" i="10"/>
  <c r="AA22" i="10"/>
  <c r="Y202" i="10"/>
  <c r="AB311" i="10"/>
  <c r="AD212" i="10"/>
  <c r="AD132" i="10"/>
  <c r="X42" i="10"/>
  <c r="W42" i="10"/>
  <c r="S122" i="10"/>
  <c r="Z142" i="10"/>
  <c r="AD282" i="10"/>
  <c r="W142" i="10"/>
  <c r="W282" i="10"/>
  <c r="X81" i="10"/>
  <c r="V142" i="10"/>
  <c r="T132" i="10"/>
  <c r="W132" i="10"/>
  <c r="Z302" i="10"/>
  <c r="V162" i="10"/>
  <c r="AB142" i="10"/>
  <c r="U302" i="10"/>
  <c r="AC152" i="10"/>
  <c r="AB162" i="10"/>
  <c r="R162" i="10"/>
  <c r="X302" i="10"/>
  <c r="AA112" i="10"/>
  <c r="AA272" i="10"/>
  <c r="AD202" i="10"/>
  <c r="AD122" i="10"/>
  <c r="AA52" i="10"/>
  <c r="AC302" i="10"/>
  <c r="AB172" i="10"/>
  <c r="W152" i="10"/>
  <c r="X292" i="10"/>
  <c r="AA142" i="10"/>
  <c r="AD242" i="10"/>
  <c r="W212" i="10"/>
  <c r="X222" i="10"/>
  <c r="AD142" i="10"/>
  <c r="T302" i="10"/>
  <c r="R42" i="10"/>
  <c r="U252" i="10"/>
  <c r="T142" i="10"/>
  <c r="S72" i="10"/>
  <c r="T262" i="10"/>
  <c r="U92" i="10"/>
  <c r="R22" i="10"/>
  <c r="S92" i="10"/>
  <c r="U192" i="10"/>
  <c r="R212" i="10"/>
  <c r="S222" i="10"/>
  <c r="S32" i="10"/>
  <c r="AD112" i="10"/>
  <c r="X282" i="10"/>
  <c r="AC172" i="10"/>
  <c r="W192" i="10"/>
  <c r="AD292" i="10"/>
  <c r="Z92" i="10"/>
  <c r="X22" i="10"/>
  <c r="Y232" i="10"/>
  <c r="U222" i="10"/>
  <c r="R72" i="10"/>
  <c r="R32" i="10"/>
  <c r="Y272" i="10"/>
  <c r="S132" i="10"/>
  <c r="X142" i="10"/>
  <c r="AA202" i="10"/>
  <c r="Z242" i="10"/>
  <c r="Z132" i="10"/>
  <c r="S302" i="10"/>
  <c r="AC32" i="10"/>
  <c r="U262" i="10"/>
  <c r="Z152" i="10"/>
  <c r="AD92" i="10"/>
  <c r="W72" i="10"/>
  <c r="S232" i="10"/>
  <c r="AC122" i="10"/>
  <c r="X272" i="10"/>
  <c r="Y132" i="10"/>
  <c r="R252" i="10"/>
  <c r="T252" i="10"/>
  <c r="R142" i="10"/>
  <c r="U282" i="10"/>
  <c r="U142" i="10"/>
  <c r="T242" i="10"/>
  <c r="R92" i="10"/>
  <c r="R242" i="10"/>
  <c r="U152" i="10"/>
  <c r="U182" i="10"/>
  <c r="R192" i="10"/>
  <c r="R112" i="10"/>
  <c r="R52" i="10"/>
  <c r="S22" i="10"/>
  <c r="R122" i="10"/>
  <c r="S162" i="10"/>
  <c r="R172" i="10"/>
  <c r="S252" i="10"/>
  <c r="Y72" i="10"/>
  <c r="Y42" i="10"/>
  <c r="Z252" i="10"/>
  <c r="X101" i="10"/>
  <c r="AA101" i="10"/>
  <c r="T292" i="10"/>
  <c r="R202" i="10"/>
  <c r="S42" i="10"/>
  <c r="U112" i="10"/>
  <c r="T152" i="10"/>
  <c r="R302" i="10"/>
  <c r="S112" i="10"/>
  <c r="X122" i="10"/>
  <c r="S202" i="10"/>
  <c r="AA282" i="10"/>
  <c r="U272" i="10"/>
  <c r="AC92" i="10"/>
  <c r="W32" i="10"/>
  <c r="Y292" i="10"/>
  <c r="V112" i="10"/>
  <c r="R132" i="10"/>
  <c r="U22" i="10"/>
  <c r="T42" i="10"/>
  <c r="U242" i="10"/>
  <c r="AC132" i="10"/>
  <c r="AC52" i="10"/>
  <c r="T212" i="10"/>
  <c r="U132" i="10"/>
  <c r="Y52" i="10"/>
  <c r="AC252" i="10"/>
  <c r="AB52" i="10"/>
  <c r="W232" i="10"/>
  <c r="AB232" i="10"/>
  <c r="T172" i="10"/>
  <c r="AA262" i="10"/>
  <c r="Z22" i="10"/>
  <c r="X262" i="10"/>
  <c r="AA172" i="10"/>
  <c r="X112" i="10"/>
  <c r="AB122" i="10"/>
  <c r="V22" i="10"/>
  <c r="AB112" i="10"/>
  <c r="T112" i="10"/>
  <c r="AB262" i="10"/>
  <c r="AC292" i="10"/>
  <c r="R222" i="10"/>
  <c r="T202" i="10"/>
  <c r="T182" i="10"/>
  <c r="Y302" i="10"/>
  <c r="AA192" i="10"/>
  <c r="AC192" i="10"/>
  <c r="AC222" i="10"/>
  <c r="V252" i="10"/>
  <c r="Y101" i="10"/>
  <c r="Z101" i="10"/>
  <c r="AB302" i="10"/>
  <c r="AA182" i="10"/>
  <c r="Z192" i="10"/>
  <c r="Y212" i="10"/>
  <c r="AC202" i="10"/>
  <c r="V122" i="10"/>
  <c r="W62" i="10"/>
  <c r="U202" i="10"/>
  <c r="X242" i="10"/>
  <c r="T122" i="10"/>
  <c r="T62" i="10"/>
  <c r="U32" i="10"/>
  <c r="Z32" i="10"/>
  <c r="W122" i="10"/>
  <c r="Z272" i="10"/>
  <c r="X232" i="10"/>
  <c r="AD252" i="10"/>
  <c r="V92" i="10"/>
  <c r="Y92" i="10"/>
  <c r="Y152" i="10"/>
  <c r="AB132" i="10"/>
  <c r="AA212" i="10"/>
  <c r="T282" i="10"/>
  <c r="Z162" i="10"/>
  <c r="AC112" i="10"/>
  <c r="W182" i="10"/>
  <c r="R152" i="10"/>
  <c r="AD192" i="10"/>
  <c r="X152" i="10"/>
  <c r="Y122" i="10"/>
  <c r="AB42" i="10"/>
  <c r="S152" i="10"/>
  <c r="AA242" i="10"/>
  <c r="W262" i="10"/>
  <c r="AD222" i="10"/>
  <c r="AB81" i="10"/>
  <c r="AD81" i="10"/>
  <c r="W81" i="10"/>
  <c r="S212" i="10"/>
  <c r="S62" i="10"/>
  <c r="AC262" i="10"/>
  <c r="Z42" i="10"/>
  <c r="W22" i="10"/>
  <c r="AD272" i="10"/>
  <c r="Z232" i="10"/>
  <c r="AB152" i="10"/>
  <c r="X311" i="10"/>
  <c r="Z311" i="10"/>
  <c r="V311" i="10"/>
  <c r="AC311" i="10"/>
  <c r="R182" i="10"/>
  <c r="Z292" i="10"/>
  <c r="AC42" i="10"/>
  <c r="Z122" i="10"/>
  <c r="S272" i="10"/>
  <c r="AA92" i="10"/>
  <c r="AD42" i="10"/>
  <c r="X32" i="10"/>
  <c r="AB62" i="10"/>
  <c r="AD52" i="10"/>
  <c r="S242" i="10"/>
  <c r="AA32" i="10"/>
  <c r="Z202" i="10"/>
  <c r="AC242" i="10"/>
  <c r="W92" i="10"/>
  <c r="V132" i="10"/>
  <c r="Y262" i="10"/>
  <c r="R232" i="10"/>
  <c r="U42" i="10"/>
  <c r="V242" i="10"/>
  <c r="T192" i="10"/>
  <c r="T232" i="10"/>
  <c r="X252" i="10"/>
  <c r="Y192" i="10"/>
  <c r="V202" i="10"/>
  <c r="U232" i="10"/>
  <c r="R262" i="10"/>
  <c r="W112" i="10"/>
  <c r="R272" i="10"/>
  <c r="W242" i="10"/>
  <c r="S262" i="10"/>
  <c r="AA62" i="10"/>
  <c r="Z282" i="10"/>
  <c r="V232" i="10"/>
  <c r="W202" i="10"/>
  <c r="W292" i="10"/>
  <c r="AC282" i="10"/>
  <c r="W52" i="10"/>
  <c r="Z52" i="10"/>
  <c r="Y282" i="10"/>
  <c r="AA162" i="10"/>
  <c r="X192" i="10"/>
  <c r="V302" i="10"/>
  <c r="AB202" i="10"/>
  <c r="Z172" i="10"/>
  <c r="W172" i="10"/>
  <c r="U72" i="10"/>
  <c r="AA152" i="10"/>
  <c r="V72" i="10"/>
  <c r="T272" i="10"/>
  <c r="AD101" i="10"/>
  <c r="AC182" i="10"/>
  <c r="AD232" i="10"/>
  <c r="Z62" i="10"/>
  <c r="X202" i="10"/>
  <c r="Y242" i="10"/>
  <c r="V32" i="10"/>
  <c r="Y62" i="10"/>
  <c r="W272" i="10"/>
  <c r="Y22" i="10"/>
  <c r="AA302" i="10"/>
  <c r="X92" i="10"/>
  <c r="S52" i="10"/>
  <c r="V262" i="10"/>
  <c r="S292" i="10"/>
  <c r="AD302" i="10"/>
  <c r="AC232" i="10"/>
  <c r="Z212" i="10"/>
  <c r="S282" i="10"/>
  <c r="AB101" i="10"/>
  <c r="W101" i="10"/>
  <c r="V272" i="10"/>
  <c r="X212" i="10"/>
  <c r="Y112" i="10"/>
  <c r="V282" i="10"/>
  <c r="R62" i="10"/>
  <c r="Y182" i="10"/>
  <c r="W302" i="10"/>
  <c r="R282" i="10"/>
  <c r="U212" i="10"/>
  <c r="S172" i="10"/>
  <c r="T92" i="10"/>
  <c r="Y32" i="10"/>
  <c r="AA222" i="10"/>
  <c r="W162" i="10"/>
  <c r="V62" i="10"/>
  <c r="Z72" i="10"/>
  <c r="Y252" i="10"/>
  <c r="AD22" i="10"/>
  <c r="X182" i="10"/>
  <c r="AC81" i="10"/>
  <c r="AA81" i="10"/>
  <c r="V172" i="10"/>
  <c r="AB92" i="10"/>
  <c r="Y172" i="10"/>
  <c r="Y81" i="10"/>
  <c r="Z182" i="10"/>
  <c r="AB252" i="10"/>
  <c r="Y162" i="10"/>
  <c r="AD152" i="10"/>
  <c r="AB212" i="10"/>
  <c r="X52" i="10"/>
  <c r="V192" i="10"/>
  <c r="V152" i="10"/>
  <c r="AC72" i="10"/>
  <c r="AB22" i="10"/>
  <c r="W252" i="10"/>
  <c r="AC22" i="10"/>
  <c r="AB72" i="10"/>
  <c r="AD32" i="10"/>
  <c r="AA252" i="10"/>
  <c r="T22" i="10"/>
  <c r="X172" i="10"/>
  <c r="X162" i="10"/>
  <c r="AD62" i="10"/>
  <c r="X62" i="10"/>
  <c r="AC101" i="10"/>
  <c r="V101" i="10"/>
  <c r="U292" i="10"/>
  <c r="R292" i="10"/>
  <c r="AA232" i="10"/>
  <c r="AB222" i="10"/>
  <c r="T32" i="10"/>
  <c r="Z262" i="10"/>
  <c r="AA311" i="10"/>
  <c r="W311" i="10"/>
  <c r="Y311" i="10"/>
  <c r="AD311" i="10"/>
  <c r="V292" i="10"/>
  <c r="W222" i="10"/>
  <c r="AB272" i="10"/>
  <c r="AB32" i="10"/>
  <c r="V81" i="10"/>
  <c r="T72" i="10"/>
  <c r="AA72" i="10"/>
  <c r="AD162" i="10"/>
  <c r="AC62" i="10"/>
  <c r="X72" i="10"/>
  <c r="V212" i="10"/>
  <c r="AD172" i="10"/>
  <c r="U162" i="10"/>
  <c r="F7" i="7"/>
  <c r="F15" i="7"/>
  <c r="S101" i="10"/>
  <c r="U101" i="10"/>
  <c r="R101" i="10"/>
  <c r="T101" i="10"/>
  <c r="R311" i="10"/>
  <c r="T311" i="10"/>
  <c r="U311" i="10"/>
  <c r="S311" i="10"/>
  <c r="R81" i="10"/>
  <c r="T81" i="10"/>
  <c r="U81" i="10"/>
  <c r="S81" i="10"/>
  <c r="AC17" i="10"/>
  <c r="H53" i="9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Y41" i="10" l="1"/>
  <c r="N23" i="1"/>
  <c r="L34" i="1"/>
  <c r="AJ26" i="1"/>
  <c r="AA131" i="10"/>
  <c r="X141" i="10"/>
  <c r="V121" i="10"/>
  <c r="AB141" i="10"/>
  <c r="AB281" i="10"/>
  <c r="AD261" i="10"/>
  <c r="AA141" i="10"/>
  <c r="AD181" i="10"/>
  <c r="Z51" i="10"/>
  <c r="W31" i="10"/>
  <c r="T51" i="10"/>
  <c r="Z141" i="10"/>
  <c r="AD251" i="10"/>
  <c r="AD41" i="10"/>
  <c r="V41" i="10"/>
  <c r="AD91" i="10"/>
  <c r="X161" i="10"/>
  <c r="AC211" i="10"/>
  <c r="AA121" i="10"/>
  <c r="AA241" i="10"/>
  <c r="V191" i="10"/>
  <c r="AD131" i="10"/>
  <c r="X41" i="10"/>
  <c r="AB291" i="10"/>
  <c r="V221" i="10"/>
  <c r="AB241" i="10"/>
  <c r="Y141" i="10"/>
  <c r="W141" i="10"/>
  <c r="V141" i="10"/>
  <c r="V51" i="10"/>
  <c r="W131" i="10"/>
  <c r="AB301" i="10"/>
  <c r="AC201" i="10"/>
  <c r="Y201" i="10"/>
  <c r="AA41" i="10"/>
  <c r="AA291" i="10"/>
  <c r="Z131" i="10"/>
  <c r="AA231" i="10"/>
  <c r="AD141" i="10"/>
  <c r="AD221" i="10"/>
  <c r="AC121" i="10"/>
  <c r="X301" i="10"/>
  <c r="AD71" i="10"/>
  <c r="AD211" i="10"/>
  <c r="Y71" i="10"/>
  <c r="AB161" i="10"/>
  <c r="AC91" i="10"/>
  <c r="X281" i="10"/>
  <c r="W281" i="10"/>
  <c r="Y221" i="10"/>
  <c r="X221" i="10"/>
  <c r="R141" i="10"/>
  <c r="T201" i="10"/>
  <c r="S91" i="10"/>
  <c r="U191" i="10"/>
  <c r="S281" i="10"/>
  <c r="U301" i="10"/>
  <c r="U251" i="10"/>
  <c r="U91" i="10"/>
  <c r="R251" i="10"/>
  <c r="S41" i="10"/>
  <c r="U131" i="10"/>
  <c r="T41" i="10"/>
  <c r="U141" i="10"/>
  <c r="S121" i="10"/>
  <c r="S181" i="10"/>
  <c r="S191" i="10"/>
  <c r="T141" i="10"/>
  <c r="S141" i="10"/>
  <c r="AD281" i="10"/>
  <c r="R241" i="10"/>
  <c r="AC171" i="10"/>
  <c r="AC161" i="10"/>
  <c r="AA271" i="10"/>
  <c r="X111" i="10"/>
  <c r="AD121" i="10"/>
  <c r="AC301" i="10"/>
  <c r="S211" i="10"/>
  <c r="AA201" i="10"/>
  <c r="AC151" i="10"/>
  <c r="X181" i="10"/>
  <c r="AB181" i="10"/>
  <c r="AC231" i="10"/>
  <c r="AD291" i="10"/>
  <c r="R21" i="10"/>
  <c r="T301" i="10"/>
  <c r="Z301" i="10"/>
  <c r="R171" i="10"/>
  <c r="AB171" i="10"/>
  <c r="X21" i="10"/>
  <c r="Z151" i="10"/>
  <c r="Y191" i="10"/>
  <c r="AB121" i="10"/>
  <c r="X131" i="10"/>
  <c r="Y131" i="10"/>
  <c r="AC141" i="10"/>
  <c r="AA261" i="10"/>
  <c r="AC271" i="10"/>
  <c r="AC41" i="10"/>
  <c r="AB111" i="10"/>
  <c r="S231" i="10"/>
  <c r="R111" i="10"/>
  <c r="AA111" i="10"/>
  <c r="S51" i="10"/>
  <c r="AA171" i="10"/>
  <c r="U261" i="10"/>
  <c r="T241" i="10"/>
  <c r="T21" i="10"/>
  <c r="R41" i="10"/>
  <c r="S71" i="10"/>
  <c r="R201" i="10"/>
  <c r="T121" i="10"/>
  <c r="R131" i="10"/>
  <c r="U121" i="10"/>
  <c r="S131" i="10"/>
  <c r="S271" i="10"/>
  <c r="S21" i="10"/>
  <c r="U211" i="10"/>
  <c r="T191" i="10"/>
  <c r="T261" i="10"/>
  <c r="T151" i="10"/>
  <c r="R291" i="10"/>
  <c r="U171" i="10"/>
  <c r="U151" i="10"/>
  <c r="R161" i="10"/>
  <c r="T271" i="10"/>
  <c r="W51" i="10"/>
  <c r="X271" i="10"/>
  <c r="X121" i="10"/>
  <c r="R51" i="10"/>
  <c r="R121" i="10"/>
  <c r="X91" i="10"/>
  <c r="AB131" i="10"/>
  <c r="T71" i="10"/>
  <c r="T131" i="10"/>
  <c r="Z251" i="10"/>
  <c r="R301" i="10"/>
  <c r="Z201" i="10"/>
  <c r="U241" i="10"/>
  <c r="V241" i="10"/>
  <c r="U281" i="10"/>
  <c r="X241" i="10"/>
  <c r="V151" i="10"/>
  <c r="W191" i="10"/>
  <c r="AC251" i="10"/>
  <c r="U21" i="10"/>
  <c r="W301" i="10"/>
  <c r="V131" i="10"/>
  <c r="Y211" i="10"/>
  <c r="S301" i="10"/>
  <c r="Y231" i="10"/>
  <c r="X201" i="10"/>
  <c r="Y301" i="10"/>
  <c r="AB31" i="10"/>
  <c r="T231" i="10"/>
  <c r="AC51" i="10"/>
  <c r="AB191" i="10"/>
  <c r="AC291" i="10"/>
  <c r="X291" i="10"/>
  <c r="V91" i="10"/>
  <c r="AA51" i="10"/>
  <c r="T281" i="10"/>
  <c r="X261" i="10"/>
  <c r="AB231" i="10"/>
  <c r="AB211" i="10"/>
  <c r="V71" i="10"/>
  <c r="Y281" i="10"/>
  <c r="AA281" i="10"/>
  <c r="Z191" i="10"/>
  <c r="S31" i="10"/>
  <c r="U51" i="10"/>
  <c r="Z261" i="10"/>
  <c r="AC181" i="10"/>
  <c r="Y91" i="10"/>
  <c r="AA181" i="10"/>
  <c r="R151" i="10"/>
  <c r="V251" i="10"/>
  <c r="T171" i="10"/>
  <c r="T251" i="10"/>
  <c r="V271" i="10"/>
  <c r="R91" i="10"/>
  <c r="T61" i="10"/>
  <c r="W61" i="10"/>
  <c r="U201" i="10"/>
  <c r="S241" i="10"/>
  <c r="U41" i="10"/>
  <c r="X61" i="10"/>
  <c r="T111" i="10"/>
  <c r="AB201" i="10"/>
  <c r="W41" i="10"/>
  <c r="AC31" i="10"/>
  <c r="AC191" i="10"/>
  <c r="Z21" i="10"/>
  <c r="U221" i="10"/>
  <c r="W121" i="10"/>
  <c r="U31" i="10"/>
  <c r="S61" i="10"/>
  <c r="W181" i="10"/>
  <c r="V181" i="10"/>
  <c r="AC111" i="10"/>
  <c r="Y291" i="10"/>
  <c r="S161" i="10"/>
  <c r="V21" i="10"/>
  <c r="Y121" i="10"/>
  <c r="X151" i="10"/>
  <c r="Y151" i="10"/>
  <c r="AD111" i="10"/>
  <c r="AA191" i="10"/>
  <c r="AB41" i="10"/>
  <c r="AA211" i="10"/>
  <c r="U111" i="10"/>
  <c r="S251" i="10"/>
  <c r="U271" i="10"/>
  <c r="Y51" i="10"/>
  <c r="T291" i="10"/>
  <c r="AD31" i="10"/>
  <c r="AD301" i="10"/>
  <c r="AB261" i="10"/>
  <c r="R231" i="10"/>
  <c r="X231" i="10"/>
  <c r="Z241" i="10"/>
  <c r="Z91" i="10"/>
  <c r="Z31" i="10"/>
  <c r="V261" i="10"/>
  <c r="Y261" i="10"/>
  <c r="T211" i="10"/>
  <c r="AC131" i="10"/>
  <c r="AB61" i="10"/>
  <c r="X31" i="10"/>
  <c r="Z121" i="10"/>
  <c r="V111" i="10"/>
  <c r="R71" i="10"/>
  <c r="AA71" i="10"/>
  <c r="S221" i="10"/>
  <c r="Y251" i="10"/>
  <c r="X251" i="10"/>
  <c r="AA301" i="10"/>
  <c r="R181" i="10"/>
  <c r="S151" i="10"/>
  <c r="AC21" i="10"/>
  <c r="W91" i="10"/>
  <c r="S201" i="10"/>
  <c r="Z41" i="10"/>
  <c r="V201" i="10"/>
  <c r="AA21" i="10"/>
  <c r="U181" i="10"/>
  <c r="S171" i="10"/>
  <c r="Y241" i="10"/>
  <c r="AC241" i="10"/>
  <c r="AB51" i="10"/>
  <c r="R281" i="10"/>
  <c r="Y181" i="10"/>
  <c r="T221" i="10"/>
  <c r="AD271" i="10"/>
  <c r="W271" i="10"/>
  <c r="X191" i="10"/>
  <c r="AD51" i="10"/>
  <c r="AD191" i="10"/>
  <c r="V301" i="10"/>
  <c r="W241" i="10"/>
  <c r="AB71" i="10"/>
  <c r="Z181" i="10"/>
  <c r="W171" i="10"/>
  <c r="V231" i="10"/>
  <c r="W201" i="10"/>
  <c r="T181" i="10"/>
  <c r="V171" i="10"/>
  <c r="AD201" i="10"/>
  <c r="U231" i="10"/>
  <c r="R191" i="10"/>
  <c r="R31" i="10"/>
  <c r="AB151" i="10"/>
  <c r="V161" i="10"/>
  <c r="R221" i="10"/>
  <c r="Z281" i="10"/>
  <c r="AC281" i="10"/>
  <c r="R261" i="10"/>
  <c r="U71" i="10"/>
  <c r="Y161" i="10"/>
  <c r="W151" i="10"/>
  <c r="AA31" i="10"/>
  <c r="R271" i="10"/>
  <c r="W251" i="10"/>
  <c r="AA61" i="10"/>
  <c r="Z61" i="10"/>
  <c r="Y61" i="10"/>
  <c r="W21" i="10"/>
  <c r="AD241" i="10"/>
  <c r="AA161" i="10"/>
  <c r="X171" i="10"/>
  <c r="W111" i="10"/>
  <c r="Z211" i="10"/>
  <c r="AC221" i="10"/>
  <c r="AA151" i="10"/>
  <c r="AC261" i="10"/>
  <c r="AC71" i="10"/>
  <c r="Z161" i="10"/>
  <c r="AB21" i="10"/>
  <c r="X211" i="10"/>
  <c r="T31" i="10"/>
  <c r="T91" i="10"/>
  <c r="W231" i="10"/>
  <c r="W161" i="10"/>
  <c r="AD21" i="10"/>
  <c r="Z231" i="10"/>
  <c r="Z221" i="10"/>
  <c r="V61" i="10"/>
  <c r="V291" i="10"/>
  <c r="W291" i="10"/>
  <c r="Z291" i="10"/>
  <c r="AB251" i="10"/>
  <c r="AD151" i="10"/>
  <c r="Y171" i="10"/>
  <c r="X51" i="10"/>
  <c r="AD231" i="10"/>
  <c r="AA251" i="10"/>
  <c r="AA221" i="10"/>
  <c r="W261" i="10"/>
  <c r="V281" i="10"/>
  <c r="Y271" i="10"/>
  <c r="Z171" i="10"/>
  <c r="S111" i="10"/>
  <c r="R61" i="10"/>
  <c r="S261" i="10"/>
  <c r="V211" i="10"/>
  <c r="AA91" i="10"/>
  <c r="Y111" i="10"/>
  <c r="AB91" i="10"/>
  <c r="Z111" i="10"/>
  <c r="W71" i="10"/>
  <c r="Z71" i="10"/>
  <c r="Y21" i="10"/>
  <c r="Y31" i="10"/>
  <c r="AB271" i="10"/>
  <c r="V31" i="10"/>
  <c r="U291" i="10"/>
  <c r="Z271" i="10"/>
  <c r="U61" i="10"/>
  <c r="AD61" i="10"/>
  <c r="W221" i="10"/>
  <c r="AD161" i="10"/>
  <c r="AC61" i="10"/>
  <c r="S291" i="10"/>
  <c r="AB221" i="10"/>
  <c r="X71" i="10"/>
  <c r="W211" i="10"/>
  <c r="T161" i="10"/>
  <c r="AD171" i="10"/>
  <c r="U161" i="10"/>
  <c r="R211" i="10"/>
  <c r="I15" i="7"/>
  <c r="L15" i="7" s="1"/>
  <c r="O15" i="7" s="1"/>
  <c r="I7" i="7"/>
  <c r="I101" i="10"/>
  <c r="M101" i="10"/>
  <c r="K101" i="10"/>
  <c r="G101" i="10"/>
  <c r="G103" i="10" s="1"/>
  <c r="G311" i="10"/>
  <c r="G313" i="10" s="1"/>
  <c r="I311" i="10"/>
  <c r="M311" i="10"/>
  <c r="K311" i="10"/>
  <c r="G81" i="10"/>
  <c r="I81" i="10"/>
  <c r="K81" i="10"/>
  <c r="M81" i="10"/>
  <c r="K43" i="9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N31" i="1" l="1"/>
  <c r="L42" i="1"/>
  <c r="AJ34" i="1"/>
  <c r="G310" i="10"/>
  <c r="G100" i="10"/>
  <c r="G80" i="10"/>
  <c r="M41" i="10"/>
  <c r="E310" i="10"/>
  <c r="E100" i="10"/>
  <c r="E80" i="10"/>
  <c r="M61" i="10"/>
  <c r="M51" i="10"/>
  <c r="M191" i="10"/>
  <c r="M121" i="10"/>
  <c r="M281" i="10"/>
  <c r="M171" i="10"/>
  <c r="M231" i="10"/>
  <c r="M131" i="10"/>
  <c r="M271" i="10"/>
  <c r="K41" i="10"/>
  <c r="I141" i="10"/>
  <c r="M141" i="10"/>
  <c r="K141" i="10"/>
  <c r="G141" i="10"/>
  <c r="G143" i="10" s="1"/>
  <c r="M301" i="10"/>
  <c r="M291" i="10"/>
  <c r="M21" i="10"/>
  <c r="K241" i="10"/>
  <c r="K201" i="10"/>
  <c r="M241" i="10"/>
  <c r="M211" i="10"/>
  <c r="K281" i="10"/>
  <c r="K301" i="10"/>
  <c r="I301" i="10"/>
  <c r="M31" i="10"/>
  <c r="I241" i="10"/>
  <c r="K151" i="10"/>
  <c r="M251" i="10"/>
  <c r="K121" i="10"/>
  <c r="M111" i="10"/>
  <c r="M181" i="10"/>
  <c r="I131" i="10"/>
  <c r="I121" i="10"/>
  <c r="K131" i="10"/>
  <c r="M161" i="10"/>
  <c r="M221" i="10"/>
  <c r="K91" i="10"/>
  <c r="K261" i="10"/>
  <c r="G201" i="10"/>
  <c r="G202" i="10" s="1"/>
  <c r="K21" i="10"/>
  <c r="G121" i="10"/>
  <c r="G123" i="10" s="1"/>
  <c r="K171" i="10"/>
  <c r="M71" i="10"/>
  <c r="G241" i="10"/>
  <c r="G243" i="10" s="1"/>
  <c r="K251" i="10"/>
  <c r="K271" i="10"/>
  <c r="I111" i="10"/>
  <c r="G111" i="10"/>
  <c r="G113" i="10" s="1"/>
  <c r="K111" i="10"/>
  <c r="I41" i="10"/>
  <c r="M261" i="10"/>
  <c r="G131" i="10"/>
  <c r="G133" i="10" s="1"/>
  <c r="I201" i="10"/>
  <c r="I271" i="10"/>
  <c r="K291" i="10"/>
  <c r="I171" i="10"/>
  <c r="G191" i="10"/>
  <c r="G192" i="10" s="1"/>
  <c r="G41" i="10"/>
  <c r="G43" i="10" s="1"/>
  <c r="I191" i="10"/>
  <c r="K191" i="10"/>
  <c r="I231" i="10"/>
  <c r="G151" i="10"/>
  <c r="G152" i="10" s="1"/>
  <c r="M91" i="10"/>
  <c r="I281" i="10"/>
  <c r="K31" i="10"/>
  <c r="M151" i="10"/>
  <c r="G91" i="10"/>
  <c r="G92" i="10" s="1"/>
  <c r="I221" i="10"/>
  <c r="G271" i="10"/>
  <c r="G272" i="10" s="1"/>
  <c r="G161" i="10"/>
  <c r="G163" i="10" s="1"/>
  <c r="G211" i="10"/>
  <c r="G212" i="10" s="1"/>
  <c r="I91" i="10"/>
  <c r="I51" i="10"/>
  <c r="I181" i="10"/>
  <c r="G301" i="10"/>
  <c r="G303" i="10" s="1"/>
  <c r="K51" i="10"/>
  <c r="I151" i="10"/>
  <c r="G171" i="10"/>
  <c r="G173" i="10" s="1"/>
  <c r="I61" i="10"/>
  <c r="M201" i="10"/>
  <c r="G291" i="10"/>
  <c r="G293" i="10" s="1"/>
  <c r="G31" i="10"/>
  <c r="G33" i="10" s="1"/>
  <c r="G281" i="10"/>
  <c r="G282" i="10" s="1"/>
  <c r="G231" i="10"/>
  <c r="G233" i="10" s="1"/>
  <c r="G61" i="10"/>
  <c r="G63" i="10" s="1"/>
  <c r="I21" i="10"/>
  <c r="I211" i="10"/>
  <c r="K231" i="10"/>
  <c r="I161" i="10"/>
  <c r="I31" i="10"/>
  <c r="G51" i="10"/>
  <c r="G53" i="10" s="1"/>
  <c r="K181" i="10"/>
  <c r="G181" i="10"/>
  <c r="G182" i="10" s="1"/>
  <c r="I261" i="10"/>
  <c r="G221" i="10"/>
  <c r="G222" i="10" s="1"/>
  <c r="K211" i="10"/>
  <c r="G251" i="10"/>
  <c r="G253" i="10" s="1"/>
  <c r="G21" i="10"/>
  <c r="G22" i="10" s="1"/>
  <c r="K61" i="10"/>
  <c r="K71" i="10"/>
  <c r="I251" i="10"/>
  <c r="G261" i="10"/>
  <c r="K221" i="10"/>
  <c r="G71" i="10"/>
  <c r="G73" i="10" s="1"/>
  <c r="I291" i="10"/>
  <c r="K161" i="10"/>
  <c r="I71" i="10"/>
  <c r="L7" i="7"/>
  <c r="I103" i="10"/>
  <c r="K103" i="10" s="1"/>
  <c r="M103" i="10" s="1"/>
  <c r="G102" i="10"/>
  <c r="I102" i="10" s="1"/>
  <c r="K102" i="10" s="1"/>
  <c r="M102" i="10" s="1"/>
  <c r="G312" i="10"/>
  <c r="I312" i="10" s="1"/>
  <c r="K312" i="10" s="1"/>
  <c r="M312" i="10" s="1"/>
  <c r="I313" i="10"/>
  <c r="K313" i="10" s="1"/>
  <c r="M313" i="10" s="1"/>
  <c r="G83" i="10"/>
  <c r="I83" i="10" s="1"/>
  <c r="K83" i="10" s="1"/>
  <c r="M83" i="10" s="1"/>
  <c r="G82" i="10"/>
  <c r="I82" i="10" s="1"/>
  <c r="K82" i="10" s="1"/>
  <c r="M82" i="10" s="1"/>
  <c r="G68" i="9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AJ42" i="1" l="1"/>
  <c r="N39" i="1"/>
  <c r="G290" i="10"/>
  <c r="G300" i="10"/>
  <c r="G260" i="10"/>
  <c r="G280" i="10"/>
  <c r="G270" i="10"/>
  <c r="G250" i="10"/>
  <c r="G240" i="10"/>
  <c r="G230" i="10"/>
  <c r="G220" i="10"/>
  <c r="G200" i="10"/>
  <c r="G210" i="10"/>
  <c r="G190" i="10"/>
  <c r="G180" i="10"/>
  <c r="G160" i="10"/>
  <c r="G170" i="10"/>
  <c r="G150" i="10"/>
  <c r="G140" i="10"/>
  <c r="G130" i="10"/>
  <c r="G110" i="10"/>
  <c r="G120" i="10"/>
  <c r="G90" i="10"/>
  <c r="G50" i="10"/>
  <c r="G60" i="10"/>
  <c r="G70" i="10"/>
  <c r="G40" i="10"/>
  <c r="G30" i="10"/>
  <c r="G20" i="10"/>
  <c r="E300" i="10"/>
  <c r="E290" i="10"/>
  <c r="E280" i="10"/>
  <c r="E270" i="10"/>
  <c r="E260" i="10"/>
  <c r="E250" i="10"/>
  <c r="E240" i="10"/>
  <c r="E230" i="10"/>
  <c r="E220" i="10"/>
  <c r="E210" i="10"/>
  <c r="E200" i="10"/>
  <c r="E190" i="10"/>
  <c r="E180" i="10"/>
  <c r="E170" i="10"/>
  <c r="E160" i="10"/>
  <c r="E150" i="10"/>
  <c r="E140" i="10"/>
  <c r="E130" i="10"/>
  <c r="E110" i="10"/>
  <c r="E120" i="10"/>
  <c r="E90" i="10"/>
  <c r="E40" i="10"/>
  <c r="E70" i="10"/>
  <c r="E60" i="10"/>
  <c r="E50" i="10"/>
  <c r="E30" i="10"/>
  <c r="E20" i="10"/>
  <c r="G262" i="10"/>
  <c r="I262" i="10" s="1"/>
  <c r="K262" i="10" s="1"/>
  <c r="M262" i="10" s="1"/>
  <c r="G142" i="10"/>
  <c r="I142" i="10" s="1"/>
  <c r="K142" i="10" s="1"/>
  <c r="I22" i="10"/>
  <c r="K22" i="10" s="1"/>
  <c r="I143" i="10"/>
  <c r="K143" i="10" s="1"/>
  <c r="G42" i="10"/>
  <c r="I42" i="10" s="1"/>
  <c r="K42" i="10" s="1"/>
  <c r="I303" i="10"/>
  <c r="K303" i="10" s="1"/>
  <c r="M303" i="10" s="1"/>
  <c r="G203" i="10"/>
  <c r="I203" i="10" s="1"/>
  <c r="K203" i="10" s="1"/>
  <c r="M203" i="10" s="1"/>
  <c r="G132" i="10"/>
  <c r="I132" i="10" s="1"/>
  <c r="I243" i="10"/>
  <c r="K243" i="10" s="1"/>
  <c r="M243" i="10" s="1"/>
  <c r="I202" i="10"/>
  <c r="K202" i="10" s="1"/>
  <c r="M202" i="10" s="1"/>
  <c r="I123" i="10"/>
  <c r="K123" i="10" s="1"/>
  <c r="M123" i="10" s="1"/>
  <c r="G242" i="10"/>
  <c r="I242" i="10" s="1"/>
  <c r="K242" i="10" s="1"/>
  <c r="M242" i="10" s="1"/>
  <c r="G162" i="10"/>
  <c r="I162" i="10" s="1"/>
  <c r="K162" i="10" s="1"/>
  <c r="M162" i="10" s="1"/>
  <c r="I133" i="10"/>
  <c r="I113" i="10"/>
  <c r="K113" i="10" s="1"/>
  <c r="M113" i="10" s="1"/>
  <c r="G32" i="10"/>
  <c r="I32" i="10" s="1"/>
  <c r="K32" i="10" s="1"/>
  <c r="G122" i="10"/>
  <c r="I122" i="10" s="1"/>
  <c r="K122" i="10" s="1"/>
  <c r="M122" i="10" s="1"/>
  <c r="I43" i="10"/>
  <c r="K43" i="10" s="1"/>
  <c r="G52" i="10"/>
  <c r="I52" i="10" s="1"/>
  <c r="G112" i="10"/>
  <c r="I112" i="10" s="1"/>
  <c r="K112" i="10" s="1"/>
  <c r="M112" i="10" s="1"/>
  <c r="G193" i="10"/>
  <c r="I193" i="10" s="1"/>
  <c r="G273" i="10"/>
  <c r="I273" i="10" s="1"/>
  <c r="K273" i="10" s="1"/>
  <c r="G93" i="10"/>
  <c r="I93" i="10" s="1"/>
  <c r="K93" i="10" s="1"/>
  <c r="M93" i="10" s="1"/>
  <c r="I33" i="10"/>
  <c r="K33" i="10" s="1"/>
  <c r="I173" i="10"/>
  <c r="K173" i="10" s="1"/>
  <c r="M173" i="10" s="1"/>
  <c r="G292" i="10"/>
  <c r="I292" i="10" s="1"/>
  <c r="K292" i="10" s="1"/>
  <c r="M292" i="10" s="1"/>
  <c r="G72" i="10"/>
  <c r="I72" i="10" s="1"/>
  <c r="K72" i="10" s="1"/>
  <c r="M72" i="10" s="1"/>
  <c r="I63" i="10"/>
  <c r="K63" i="10" s="1"/>
  <c r="I53" i="10"/>
  <c r="K53" i="10" s="1"/>
  <c r="I92" i="10"/>
  <c r="K92" i="10" s="1"/>
  <c r="M92" i="10" s="1"/>
  <c r="I222" i="10"/>
  <c r="K222" i="10" s="1"/>
  <c r="M222" i="10" s="1"/>
  <c r="I152" i="10"/>
  <c r="K152" i="10" s="1"/>
  <c r="M152" i="10" s="1"/>
  <c r="I233" i="10"/>
  <c r="K233" i="10" s="1"/>
  <c r="I163" i="10"/>
  <c r="K163" i="10" s="1"/>
  <c r="M163" i="10" s="1"/>
  <c r="I253" i="10"/>
  <c r="K253" i="10" s="1"/>
  <c r="M253" i="10" s="1"/>
  <c r="I272" i="10"/>
  <c r="K272" i="10" s="1"/>
  <c r="I282" i="10"/>
  <c r="G62" i="10"/>
  <c r="I62" i="10" s="1"/>
  <c r="K62" i="10" s="1"/>
  <c r="I192" i="10"/>
  <c r="G172" i="10"/>
  <c r="I172" i="10" s="1"/>
  <c r="K172" i="10" s="1"/>
  <c r="M172" i="10" s="1"/>
  <c r="G153" i="10"/>
  <c r="I153" i="10" s="1"/>
  <c r="K153" i="10" s="1"/>
  <c r="M153" i="10" s="1"/>
  <c r="I182" i="10"/>
  <c r="K182" i="10" s="1"/>
  <c r="M182" i="10" s="1"/>
  <c r="I293" i="10"/>
  <c r="K293" i="10" s="1"/>
  <c r="M293" i="10" s="1"/>
  <c r="G213" i="10"/>
  <c r="I213" i="10" s="1"/>
  <c r="K213" i="10" s="1"/>
  <c r="M213" i="10" s="1"/>
  <c r="G183" i="10"/>
  <c r="I183" i="10" s="1"/>
  <c r="K183" i="10" s="1"/>
  <c r="M183" i="10" s="1"/>
  <c r="G252" i="10"/>
  <c r="I252" i="10" s="1"/>
  <c r="K252" i="10" s="1"/>
  <c r="M252" i="10" s="1"/>
  <c r="G263" i="10"/>
  <c r="G232" i="10"/>
  <c r="I232" i="10" s="1"/>
  <c r="K232" i="10" s="1"/>
  <c r="G283" i="10"/>
  <c r="I283" i="10" s="1"/>
  <c r="G223" i="10"/>
  <c r="I223" i="10" s="1"/>
  <c r="K223" i="10" s="1"/>
  <c r="M223" i="10" s="1"/>
  <c r="I73" i="10"/>
  <c r="K73" i="10" s="1"/>
  <c r="M73" i="10" s="1"/>
  <c r="I212" i="10"/>
  <c r="K212" i="10" s="1"/>
  <c r="G302" i="10"/>
  <c r="I302" i="10" s="1"/>
  <c r="K302" i="10" s="1"/>
  <c r="M302" i="10" s="1"/>
  <c r="G23" i="10"/>
  <c r="I23" i="10" s="1"/>
  <c r="K23" i="10" s="1"/>
  <c r="O7" i="7"/>
  <c r="B66" i="9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K193" i="10" l="1"/>
  <c r="M193" i="10" s="1"/>
  <c r="K283" i="10"/>
  <c r="M283" i="10" s="1"/>
  <c r="K282" i="10"/>
  <c r="M282" i="10" s="1"/>
  <c r="K132" i="10"/>
  <c r="M132" i="10" s="1"/>
  <c r="M43" i="10"/>
  <c r="M273" i="10"/>
  <c r="M23" i="10"/>
  <c r="M42" i="10"/>
  <c r="M63" i="10"/>
  <c r="K192" i="10"/>
  <c r="M192" i="10" s="1"/>
  <c r="M22" i="10"/>
  <c r="M62" i="10"/>
  <c r="K133" i="10"/>
  <c r="M133" i="10" s="1"/>
  <c r="M272" i="10"/>
  <c r="M212" i="10"/>
  <c r="M232" i="10"/>
  <c r="M233" i="10"/>
  <c r="M143" i="10"/>
  <c r="M142" i="10"/>
  <c r="Q262" i="10"/>
  <c r="I263" i="10"/>
  <c r="K263" i="10" s="1"/>
  <c r="M263" i="10" s="1"/>
  <c r="O262" i="10"/>
  <c r="M32" i="10"/>
  <c r="M33" i="10"/>
  <c r="M53" i="10"/>
  <c r="K52" i="10"/>
  <c r="J63" i="9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Q263" i="10" l="1"/>
  <c r="O263" i="10"/>
  <c r="M52" i="10"/>
  <c r="O31" i="9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l="1"/>
  <c r="V308" i="9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26" i="9" l="1"/>
  <c r="A21" i="9"/>
  <c r="A16" i="9"/>
  <c r="A11" i="9"/>
  <c r="A6" i="9"/>
  <c r="A306" i="9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CY29" i="9"/>
  <c r="CY27" i="9" s="1"/>
  <c r="CY26" i="9" s="1"/>
  <c r="CZ28" i="9"/>
  <c r="P474" i="9" l="1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D436" i="9" l="1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CY464" i="9" l="1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CX478" i="9" l="1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CY466" i="9" l="1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D461" i="9" l="1"/>
  <c r="DB473" i="9"/>
  <c r="DB474" i="9" s="1"/>
  <c r="DB472" i="9" s="1"/>
  <c r="DA474" i="9"/>
  <c r="DA472" i="9" s="1"/>
  <c r="DA471" i="9" s="1"/>
  <c r="CX493" i="9"/>
  <c r="CW494" i="9"/>
  <c r="CW492" i="9" s="1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Z479" i="9"/>
  <c r="CZ477" i="9" s="1"/>
  <c r="CZ476" i="9" s="1"/>
  <c r="DA478" i="9"/>
  <c r="CV471" i="9" l="1"/>
  <c r="CS471" i="9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DA499" i="9" l="1"/>
  <c r="DA497" i="9" s="1"/>
  <c r="DB498" i="9"/>
  <c r="DB499" i="9" s="1"/>
  <c r="DB497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CU496" i="9" l="1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D496" i="9" l="1"/>
  <c r="D491" i="9"/>
  <c r="U17" i="10" l="1"/>
  <c r="W17" i="10" l="1"/>
  <c r="Y17" i="10" l="1"/>
  <c r="AA17" i="10" l="1"/>
  <c r="AA12" i="10" s="1"/>
  <c r="W12" i="10" l="1"/>
  <c r="AB12" i="10"/>
  <c r="Y12" i="10"/>
  <c r="AC12" i="10"/>
  <c r="Z12" i="10"/>
  <c r="X12" i="10"/>
  <c r="AD12" i="10"/>
  <c r="S12" i="10"/>
  <c r="R12" i="10"/>
  <c r="V12" i="10"/>
  <c r="U12" i="10"/>
  <c r="T12" i="10"/>
  <c r="AA11" i="10" l="1"/>
  <c r="AB11" i="10"/>
  <c r="Z11" i="10"/>
  <c r="AC11" i="10"/>
  <c r="Y11" i="10"/>
  <c r="X11" i="10"/>
  <c r="AD11" i="10"/>
  <c r="S11" i="10"/>
  <c r="R11" i="10"/>
  <c r="T11" i="10"/>
  <c r="U11" i="10"/>
  <c r="V11" i="10"/>
  <c r="W11" i="10"/>
  <c r="M11" i="10" l="1"/>
  <c r="I11" i="10"/>
  <c r="K11" i="10"/>
  <c r="G11" i="10"/>
  <c r="G10" i="10" l="1"/>
  <c r="E10" i="10"/>
  <c r="G12" i="10"/>
  <c r="G13" i="10"/>
  <c r="C8" i="1" l="1"/>
  <c r="AA8" i="1" s="1"/>
  <c r="N40" i="7"/>
  <c r="N24" i="7"/>
  <c r="C40" i="7"/>
  <c r="F41" i="7" s="1"/>
  <c r="N32" i="7"/>
  <c r="Q33" i="7" s="1"/>
  <c r="C24" i="7"/>
  <c r="F25" i="7" s="1"/>
  <c r="N16" i="7"/>
  <c r="Q17" i="7" s="1"/>
  <c r="C32" i="7"/>
  <c r="F33" i="7" s="1"/>
  <c r="C16" i="7"/>
  <c r="F17" i="7" s="1"/>
  <c r="C8" i="7"/>
  <c r="N8" i="7"/>
  <c r="I13" i="10"/>
  <c r="I12" i="10"/>
  <c r="N29" i="7" l="1"/>
  <c r="AL29" i="7" s="1"/>
  <c r="Q25" i="7"/>
  <c r="AL40" i="7"/>
  <c r="AO41" i="7" s="1"/>
  <c r="Q41" i="7"/>
  <c r="AA40" i="7"/>
  <c r="C45" i="7"/>
  <c r="AA32" i="7"/>
  <c r="C37" i="7"/>
  <c r="AA24" i="7"/>
  <c r="C29" i="7"/>
  <c r="AA16" i="7"/>
  <c r="C21" i="7"/>
  <c r="F9" i="1"/>
  <c r="AD9" i="1" s="1"/>
  <c r="C13" i="1"/>
  <c r="AA13" i="1" s="1"/>
  <c r="D26" i="1"/>
  <c r="AB26" i="1" s="1"/>
  <c r="D27" i="1"/>
  <c r="AB27" i="1" s="1"/>
  <c r="N45" i="7"/>
  <c r="AL45" i="7" s="1"/>
  <c r="N37" i="7"/>
  <c r="AL37" i="7" s="1"/>
  <c r="AL32" i="7"/>
  <c r="AO33" i="7" s="1"/>
  <c r="AL24" i="7"/>
  <c r="AO25" i="7" s="1"/>
  <c r="N21" i="7"/>
  <c r="AL21" i="7" s="1"/>
  <c r="AL16" i="7"/>
  <c r="AO17" i="7" s="1"/>
  <c r="N13" i="7"/>
  <c r="AL8" i="7"/>
  <c r="AO9" i="7" s="1"/>
  <c r="C13" i="7"/>
  <c r="AA8" i="7"/>
  <c r="AD9" i="7" s="1"/>
  <c r="Q9" i="7"/>
  <c r="F9" i="7"/>
  <c r="AD33" i="7"/>
  <c r="AD41" i="7"/>
  <c r="AD25" i="7"/>
  <c r="AD17" i="7"/>
  <c r="K12" i="10"/>
  <c r="O42" i="1" s="1"/>
  <c r="AM42" i="1" s="1"/>
  <c r="K13" i="10"/>
  <c r="D35" i="1" s="1"/>
  <c r="AB35" i="1" s="1"/>
  <c r="O27" i="1" l="1"/>
  <c r="AM27" i="1" s="1"/>
  <c r="O26" i="1"/>
  <c r="AM26" i="1" s="1"/>
  <c r="D34" i="1"/>
  <c r="AB34" i="1" s="1"/>
  <c r="O35" i="1"/>
  <c r="AM35" i="1" s="1"/>
  <c r="O34" i="1"/>
  <c r="AM34" i="1" s="1"/>
  <c r="O18" i="1"/>
  <c r="AM18" i="1" s="1"/>
  <c r="O19" i="1"/>
  <c r="AM19" i="1" s="1"/>
  <c r="O11" i="1"/>
  <c r="AM11" i="1" s="1"/>
  <c r="O43" i="1"/>
  <c r="AM43" i="1" s="1"/>
  <c r="D11" i="1"/>
  <c r="AB11" i="1" s="1"/>
  <c r="D19" i="1"/>
  <c r="AB19" i="1" s="1"/>
  <c r="D10" i="1"/>
  <c r="AB10" i="1" s="1"/>
  <c r="D18" i="1"/>
  <c r="AB18" i="1" s="1"/>
  <c r="D42" i="1"/>
  <c r="AB42" i="1" s="1"/>
  <c r="F12" i="1"/>
  <c r="AD12" i="1" s="1"/>
  <c r="Q12" i="7"/>
  <c r="AO12" i="7" s="1"/>
  <c r="AL13" i="7"/>
  <c r="F12" i="7"/>
  <c r="AA13" i="7"/>
  <c r="AD12" i="7" s="1"/>
  <c r="O42" i="7"/>
  <c r="AM42" i="7" s="1"/>
  <c r="O34" i="7"/>
  <c r="AM34" i="7" s="1"/>
  <c r="O43" i="7"/>
  <c r="AM43" i="7" s="1"/>
  <c r="O35" i="7"/>
  <c r="AM35" i="7" s="1"/>
  <c r="D19" i="7"/>
  <c r="D18" i="7"/>
  <c r="AE27" i="7"/>
  <c r="AE18" i="7"/>
  <c r="M12" i="10"/>
  <c r="AE26" i="7"/>
  <c r="AE42" i="7"/>
  <c r="AE34" i="7"/>
  <c r="AE35" i="7"/>
  <c r="AE43" i="7"/>
  <c r="AE19" i="7"/>
  <c r="M13" i="10"/>
  <c r="D35" i="7" s="1"/>
  <c r="D34" i="7" l="1"/>
  <c r="AB34" i="7" s="1"/>
  <c r="O10" i="1"/>
  <c r="AM10" i="1" s="1"/>
  <c r="D43" i="1"/>
  <c r="AB43" i="1" s="1"/>
  <c r="AA21" i="7"/>
  <c r="F20" i="7"/>
  <c r="AD20" i="7" s="1"/>
  <c r="O19" i="7"/>
  <c r="AM19" i="7" s="1"/>
  <c r="O27" i="7"/>
  <c r="AM27" i="7" s="1"/>
  <c r="D10" i="7"/>
  <c r="AB10" i="7" s="1"/>
  <c r="O26" i="7"/>
  <c r="AM26" i="7" s="1"/>
  <c r="D42" i="7"/>
  <c r="AB42" i="7" s="1"/>
  <c r="D43" i="7"/>
  <c r="AB43" i="7" s="1"/>
  <c r="D26" i="7"/>
  <c r="AB26" i="7" s="1"/>
  <c r="O18" i="7"/>
  <c r="AM18" i="7" s="1"/>
  <c r="D27" i="7"/>
  <c r="AB27" i="7" s="1"/>
  <c r="AB18" i="7"/>
  <c r="AB35" i="7"/>
  <c r="D11" i="7"/>
  <c r="AB11" i="7" s="1"/>
  <c r="AB19" i="7"/>
  <c r="F28" i="7" l="1"/>
  <c r="AD28" i="7" s="1"/>
  <c r="Q20" i="7"/>
  <c r="AO20" i="7" s="1"/>
  <c r="AA29" i="7"/>
  <c r="O11" i="7"/>
  <c r="AM11" i="7" s="1"/>
  <c r="O10" i="7"/>
  <c r="AM10" i="7" s="1"/>
  <c r="F36" i="7" l="1"/>
  <c r="AD36" i="7" s="1"/>
  <c r="Q28" i="7"/>
  <c r="AO28" i="7" s="1"/>
  <c r="AA45" i="7"/>
  <c r="AA37" i="7"/>
  <c r="F44" i="7" l="1"/>
  <c r="Q36" i="7"/>
  <c r="AO36" i="7" s="1"/>
  <c r="Q44" i="7" l="1"/>
  <c r="AO44" i="7" s="1"/>
  <c r="AD44" i="7"/>
</calcChain>
</file>

<file path=xl/sharedStrings.xml><?xml version="1.0" encoding="utf-8"?>
<sst xmlns="http://schemas.openxmlformats.org/spreadsheetml/2006/main" count="5693" uniqueCount="4639">
  <si>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</si>
  <si>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</si>
  <si>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</si>
  <si>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</si>
  <si>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</si>
  <si>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</si>
  <si>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</si>
  <si>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</si>
  <si>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</si>
  <si>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</si>
  <si>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</si>
  <si>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</si>
  <si>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</si>
  <si>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</si>
  <si>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</si>
  <si>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</si>
  <si>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</si>
  <si>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</si>
  <si>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</si>
  <si>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</si>
  <si>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</si>
  <si>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</si>
  <si>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</si>
  <si>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</si>
  <si>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</si>
  <si>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</si>
  <si>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</si>
  <si>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</si>
  <si>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</si>
  <si>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</si>
  <si>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</si>
  <si>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</si>
  <si>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</si>
  <si>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</si>
  <si>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</si>
  <si>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</si>
  <si>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</si>
  <si>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</si>
  <si>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</si>
  <si>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</si>
  <si>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</si>
  <si>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</si>
  <si>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</si>
  <si>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</si>
  <si>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</si>
  <si>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</si>
  <si>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</si>
  <si>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</si>
  <si>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</si>
  <si>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</si>
  <si>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</si>
  <si>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</si>
  <si>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</si>
  <si>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</si>
  <si>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</si>
  <si>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</si>
  <si>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</si>
  <si>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</si>
  <si>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</si>
  <si>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</si>
  <si>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</si>
  <si>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</si>
  <si>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</si>
  <si>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</si>
  <si>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</si>
  <si>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</si>
  <si>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</si>
  <si>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</si>
  <si>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</si>
  <si>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</si>
  <si>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</si>
  <si>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</si>
  <si>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</si>
  <si>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</si>
  <si>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</si>
  <si>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</si>
  <si>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</si>
  <si>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</si>
  <si>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</si>
  <si>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</si>
  <si>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</si>
  <si>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</si>
  <si>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</si>
  <si>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</si>
  <si>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</si>
  <si>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</si>
  <si>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</si>
  <si>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</si>
  <si>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</si>
  <si>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</si>
  <si>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</si>
  <si>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</si>
  <si>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</si>
  <si>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</si>
  <si>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</si>
  <si>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</si>
  <si>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</si>
  <si>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</si>
  <si>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</si>
  <si>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</si>
  <si>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</si>
  <si>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</si>
  <si>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</si>
  <si>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</si>
  <si>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</si>
  <si>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</si>
  <si>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</si>
  <si>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</si>
  <si>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</si>
  <si>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</si>
  <si>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</si>
  <si>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</si>
  <si>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</si>
  <si>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</si>
  <si>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</si>
  <si>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</si>
  <si>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</si>
  <si>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</si>
  <si>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</si>
  <si>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</si>
  <si>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</si>
  <si>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</si>
  <si>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</si>
  <si>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</si>
  <si>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</si>
  <si>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</si>
  <si>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</si>
  <si>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</si>
  <si>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</si>
  <si>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</si>
  <si>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</si>
  <si>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</si>
  <si>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</si>
  <si>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</si>
  <si>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</si>
  <si>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</si>
  <si>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</si>
  <si>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</si>
  <si>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</si>
  <si>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</si>
  <si>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</si>
  <si>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</si>
  <si>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</si>
  <si>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</si>
  <si>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</si>
  <si>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</si>
  <si>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</si>
  <si>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</si>
  <si>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</si>
  <si>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</si>
  <si>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</si>
  <si>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</si>
  <si>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</si>
  <si>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</si>
  <si>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</si>
  <si>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</si>
  <si>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</si>
  <si>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</si>
  <si>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</si>
  <si>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</si>
  <si>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</si>
  <si>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</si>
  <si>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</si>
  <si>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</si>
  <si>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</si>
  <si>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</si>
  <si>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</si>
  <si>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</si>
  <si>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</si>
  <si>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</si>
  <si>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</si>
  <si>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</si>
  <si>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</si>
  <si>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</si>
  <si>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</si>
  <si>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</si>
  <si>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</si>
  <si>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</si>
  <si>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</si>
  <si>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</si>
  <si>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</si>
  <si>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</si>
  <si>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</si>
  <si>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</si>
  <si>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</si>
  <si>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</si>
  <si>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</si>
  <si>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</si>
  <si>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</si>
  <si>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</si>
  <si>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</si>
  <si>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</si>
  <si>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</si>
  <si>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</si>
  <si>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</si>
  <si>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</si>
  <si>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</si>
  <si>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</si>
  <si>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</si>
  <si>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</si>
  <si>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</si>
  <si>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</si>
  <si>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</si>
  <si>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</si>
  <si>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</si>
  <si>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</si>
  <si>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</si>
  <si>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</si>
  <si>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</si>
  <si>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</si>
  <si>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</si>
  <si>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</si>
  <si>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</si>
  <si>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</si>
  <si>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</si>
  <si>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</si>
  <si>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</si>
  <si>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</si>
  <si>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</si>
  <si>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</si>
  <si>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</si>
  <si>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</si>
  <si>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</si>
  <si>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</si>
  <si>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</si>
  <si>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</si>
  <si>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</si>
  <si>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</si>
  <si>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</si>
  <si>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</si>
  <si>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</si>
  <si>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</si>
  <si>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</si>
  <si>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</si>
  <si>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</si>
  <si>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</si>
  <si>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</si>
  <si>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</si>
  <si>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</si>
  <si>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</si>
  <si>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</si>
  <si>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</si>
  <si>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</si>
  <si>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</si>
  <si>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</si>
  <si>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</si>
  <si>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</si>
  <si>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</si>
  <si>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</si>
  <si>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</si>
  <si>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</si>
  <si>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</si>
  <si>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</si>
  <si>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</si>
  <si>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</si>
  <si>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</si>
  <si>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</si>
  <si>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</si>
  <si>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</si>
  <si>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</si>
  <si>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</si>
  <si>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</si>
  <si>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</si>
  <si>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</si>
  <si>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</si>
  <si>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</si>
  <si>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</si>
  <si>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</si>
  <si>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</si>
  <si>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</si>
  <si>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</si>
  <si>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</si>
  <si>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</si>
  <si>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</si>
  <si>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</si>
  <si>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</si>
  <si>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</si>
  <si>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</si>
  <si>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</si>
  <si>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</si>
  <si>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</si>
  <si>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</si>
  <si>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</si>
  <si>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</si>
  <si>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</si>
  <si>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</si>
  <si>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</si>
  <si>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</si>
  <si>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</si>
  <si>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</si>
  <si>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</si>
  <si>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</si>
  <si>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</si>
  <si>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</si>
  <si>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</si>
  <si>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</si>
  <si>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</si>
  <si>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</si>
  <si>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</si>
  <si>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</si>
  <si>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</si>
  <si>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</si>
  <si>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</si>
  <si>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</si>
  <si>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</si>
  <si>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</si>
  <si>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</si>
  <si>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</si>
  <si>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</si>
  <si>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</si>
  <si>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</si>
  <si>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</si>
  <si>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</si>
  <si>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</si>
  <si>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</si>
  <si>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</si>
  <si>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</si>
  <si>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</si>
  <si>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</si>
  <si>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</si>
  <si>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</si>
  <si>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</si>
  <si>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</si>
  <si>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</si>
  <si>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</si>
  <si>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</si>
  <si>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</si>
  <si>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</si>
  <si>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</si>
  <si>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</si>
  <si>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</si>
  <si>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</si>
  <si>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</si>
  <si>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</si>
  <si>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</si>
  <si>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</si>
  <si>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</si>
  <si>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</si>
  <si>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</si>
  <si>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</si>
  <si>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</si>
  <si>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</si>
  <si>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</si>
  <si>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</si>
  <si>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</si>
  <si>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</si>
  <si>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</si>
  <si>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</si>
  <si>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</si>
  <si>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</si>
  <si>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</si>
  <si>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</si>
  <si>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</si>
  <si>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</si>
  <si>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</si>
  <si>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</si>
  <si>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</si>
  <si>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</si>
  <si>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</si>
  <si>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</si>
  <si>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</si>
  <si>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</si>
  <si>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</si>
  <si>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</si>
  <si>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</si>
  <si>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</si>
  <si>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</si>
  <si>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</si>
  <si>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</si>
  <si>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</si>
  <si>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</si>
  <si>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</si>
  <si>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</si>
  <si>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</si>
  <si>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</si>
  <si>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</si>
  <si>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</si>
  <si>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</si>
  <si>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</si>
  <si>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</si>
  <si>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</si>
  <si>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</si>
  <si>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</si>
  <si>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</si>
  <si>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</si>
  <si>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</si>
  <si>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</si>
  <si>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</si>
  <si>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</si>
  <si>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</si>
  <si>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</si>
  <si>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</si>
  <si>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</si>
  <si>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</si>
  <si>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</si>
  <si>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</si>
  <si>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</si>
  <si>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</si>
  <si>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</si>
  <si>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</si>
  <si>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</si>
  <si>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</si>
  <si>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</si>
  <si>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</si>
  <si>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</si>
  <si>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</si>
  <si>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</si>
  <si>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</si>
  <si>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</si>
  <si>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</si>
  <si>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</si>
  <si>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</si>
  <si>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</si>
  <si>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</si>
  <si>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</si>
  <si>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</si>
  <si>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</si>
  <si>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</si>
  <si>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</si>
  <si>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</si>
  <si>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</si>
  <si>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</si>
  <si>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</si>
  <si>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</si>
  <si>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</si>
  <si>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</si>
  <si>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</si>
  <si>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</si>
  <si>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</si>
  <si>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</si>
  <si>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</si>
  <si>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</si>
  <si>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</si>
  <si>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</si>
  <si>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</si>
  <si>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</si>
  <si>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</si>
  <si>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</si>
  <si>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</si>
  <si>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</si>
  <si>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</si>
  <si>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</si>
  <si>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</si>
  <si>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</si>
  <si>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</si>
  <si>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</si>
  <si>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</si>
  <si>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</si>
  <si>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</si>
  <si>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</si>
  <si>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</si>
  <si>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</si>
  <si>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</si>
  <si>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</si>
  <si>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</si>
  <si>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</si>
  <si>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</si>
  <si>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</si>
  <si>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</si>
  <si>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</si>
  <si>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</si>
  <si>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</si>
  <si>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</si>
  <si>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</si>
  <si>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</si>
  <si>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</si>
  <si>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</si>
  <si>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</si>
  <si>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</si>
  <si>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</si>
  <si>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</si>
  <si>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</si>
  <si>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</si>
  <si>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</si>
  <si>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</si>
  <si>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</si>
  <si>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</si>
  <si>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</si>
  <si>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</si>
  <si>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</si>
  <si>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</si>
  <si>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</si>
  <si>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</si>
  <si>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</si>
  <si>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</si>
  <si>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</si>
  <si>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</si>
  <si>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</si>
  <si>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</si>
  <si>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</si>
  <si>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</si>
  <si>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</si>
  <si>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</si>
  <si>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</si>
  <si>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</si>
  <si>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</si>
  <si>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</si>
  <si>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</si>
  <si>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</si>
  <si>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</si>
  <si>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</si>
  <si>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</si>
  <si>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</si>
  <si>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</si>
  <si>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</si>
  <si>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</si>
  <si>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</si>
  <si>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</si>
  <si>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</si>
  <si>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</si>
  <si>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</si>
  <si>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</si>
  <si>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</si>
  <si>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</si>
  <si>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</si>
  <si>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</si>
  <si>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</si>
  <si>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</si>
  <si>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</si>
  <si>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</si>
  <si>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</si>
  <si>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</si>
  <si>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</si>
  <si>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</si>
  <si>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</si>
  <si>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</si>
  <si>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</si>
  <si>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</si>
  <si>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</si>
  <si>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</si>
  <si>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</si>
  <si>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</si>
  <si>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</si>
  <si>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</si>
  <si>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</si>
  <si>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</si>
  <si>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</si>
  <si>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</si>
  <si>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</si>
  <si>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</si>
  <si>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</si>
  <si>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</si>
  <si>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</si>
  <si>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</si>
  <si>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</si>
  <si>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</si>
  <si>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</si>
  <si>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</si>
  <si>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</si>
  <si>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</si>
  <si>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</si>
  <si>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</si>
  <si>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</si>
  <si>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</si>
  <si>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</si>
  <si>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</si>
  <si>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</si>
  <si>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</si>
  <si>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</si>
  <si>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</si>
  <si>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</si>
  <si>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</si>
  <si>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</si>
  <si>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</si>
  <si>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</si>
  <si>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</si>
  <si>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</si>
  <si>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</si>
  <si>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</si>
  <si>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</si>
  <si>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</si>
  <si>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</si>
  <si>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</si>
  <si>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</si>
  <si>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</si>
  <si>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</si>
  <si>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</si>
  <si>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</si>
  <si>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</si>
  <si>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</si>
  <si>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</si>
  <si>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</si>
  <si>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</si>
  <si>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</si>
  <si>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</si>
  <si>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</si>
  <si>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</si>
  <si>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</si>
  <si>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</si>
  <si>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</si>
  <si>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</si>
  <si>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</si>
  <si>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</si>
  <si>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</si>
  <si>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</si>
  <si>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</si>
  <si>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</si>
  <si>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</si>
  <si>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</si>
  <si>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</si>
  <si>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</si>
  <si>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</si>
  <si>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</si>
  <si>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</si>
  <si>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</si>
  <si>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</si>
  <si>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</si>
  <si>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</si>
  <si>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</si>
  <si>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</si>
  <si>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</si>
  <si>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</si>
  <si>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</si>
  <si>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</si>
  <si>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</si>
  <si>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</si>
  <si>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</si>
  <si>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</si>
  <si>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</si>
  <si>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</si>
  <si>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</si>
  <si>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</si>
  <si>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</si>
  <si>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</si>
  <si>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</si>
  <si>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</si>
  <si>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</si>
  <si>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</si>
  <si>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</si>
  <si>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</si>
  <si>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</si>
  <si>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</si>
  <si>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</si>
  <si>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</si>
  <si>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</si>
  <si>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</si>
  <si>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</si>
  <si>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</si>
  <si>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</si>
  <si>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</si>
  <si>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</si>
  <si>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</si>
  <si>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</si>
  <si>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</si>
  <si>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</si>
  <si>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</si>
  <si>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</si>
  <si>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</si>
  <si>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</si>
  <si>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</si>
  <si>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</si>
  <si>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</si>
  <si>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</si>
  <si>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</si>
  <si>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</si>
  <si>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</si>
  <si>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</si>
  <si>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</si>
  <si>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</si>
  <si>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</si>
  <si>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</si>
  <si>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</si>
  <si>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</si>
  <si>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</si>
  <si>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</si>
  <si>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</si>
  <si>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</si>
  <si>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</si>
  <si>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</si>
  <si>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</si>
  <si>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</si>
  <si>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</si>
  <si>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</si>
  <si>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</si>
  <si>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</si>
  <si>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</si>
  <si>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</si>
  <si>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</si>
  <si>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</si>
  <si>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</si>
  <si>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</si>
  <si>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</si>
  <si>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</si>
  <si>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</si>
  <si>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</si>
  <si>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</si>
  <si>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</si>
  <si>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</si>
  <si>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</si>
  <si>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</si>
  <si>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</si>
  <si>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</si>
  <si>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</si>
  <si>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</si>
  <si>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</si>
  <si>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</si>
  <si>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</si>
  <si>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</si>
  <si>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</si>
  <si>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</si>
  <si>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</si>
  <si>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</si>
  <si>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</si>
  <si>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</si>
  <si>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</si>
  <si>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</si>
  <si>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</si>
  <si>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</si>
  <si>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</si>
  <si>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</si>
  <si>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</si>
  <si>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</si>
  <si>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</si>
  <si>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</si>
  <si>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</si>
  <si>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</si>
  <si>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</si>
  <si>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</si>
  <si>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</si>
  <si>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</si>
  <si>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</si>
  <si>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</si>
  <si>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</si>
  <si>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</si>
  <si>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</si>
  <si>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</si>
  <si>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</si>
  <si>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</si>
  <si>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</si>
  <si>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</si>
  <si>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</si>
  <si>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</si>
  <si>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</si>
  <si>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</si>
  <si>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</si>
  <si>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</si>
  <si>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</si>
  <si>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</si>
  <si>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</si>
  <si>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</si>
  <si>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</si>
  <si>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</si>
  <si>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</si>
  <si>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</si>
  <si>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</si>
  <si>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</si>
  <si>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</si>
  <si>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</si>
  <si>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</si>
  <si>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</si>
  <si>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</si>
  <si>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</si>
  <si>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</si>
  <si>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</si>
  <si>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</si>
  <si>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</si>
  <si>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</si>
  <si>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</si>
  <si>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</si>
  <si>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</si>
  <si>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</si>
  <si>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</si>
  <si>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</si>
  <si>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</si>
  <si>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</si>
  <si>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</si>
  <si>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</si>
  <si>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</si>
  <si>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</si>
  <si>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</si>
  <si>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</si>
  <si>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</si>
  <si>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</si>
  <si>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</si>
  <si>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</si>
  <si>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</si>
  <si>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</si>
  <si>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</si>
  <si>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</si>
  <si>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</si>
  <si>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</si>
  <si>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</si>
  <si>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</si>
  <si>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</si>
  <si>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</si>
  <si>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</si>
  <si>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</si>
  <si>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</si>
  <si>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</si>
  <si>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</si>
  <si>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</si>
  <si>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</si>
  <si>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</si>
  <si>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</si>
  <si>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</si>
  <si>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</si>
  <si>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</si>
  <si>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</si>
  <si>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</si>
  <si>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</si>
  <si>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</si>
  <si>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</si>
  <si>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</si>
  <si>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</si>
  <si>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</si>
  <si>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</si>
  <si>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</si>
  <si>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</si>
  <si>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</si>
  <si>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</si>
  <si>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</si>
  <si>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</si>
  <si>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</si>
  <si>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</si>
  <si>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</si>
  <si>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</si>
  <si>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</si>
  <si>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</si>
  <si>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</si>
  <si>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</si>
  <si>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</si>
  <si>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</si>
  <si>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</si>
  <si>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</si>
  <si>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</si>
  <si>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</si>
  <si>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</si>
  <si>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</si>
  <si>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</si>
  <si>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</si>
  <si>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</si>
  <si>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</si>
  <si>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</si>
  <si>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</si>
  <si>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</si>
  <si>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</si>
  <si>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</si>
  <si>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</si>
  <si>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</si>
  <si>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</si>
  <si>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</si>
  <si>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</si>
  <si>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</si>
  <si>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</si>
  <si>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</si>
  <si>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</si>
  <si>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</si>
  <si>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</si>
  <si>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</si>
  <si>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</si>
  <si>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</si>
  <si>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</si>
  <si>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</si>
  <si>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</si>
  <si>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</si>
  <si>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</si>
  <si>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</si>
  <si>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</si>
  <si>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</si>
  <si>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</si>
  <si>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</si>
  <si>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</si>
  <si>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</si>
  <si>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</si>
  <si>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</si>
  <si>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</si>
  <si>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</si>
  <si>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</si>
  <si>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</si>
  <si>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</si>
  <si>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</si>
  <si>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</si>
  <si>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</si>
  <si>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</si>
  <si>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</si>
  <si>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</si>
  <si>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</si>
  <si>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</si>
  <si>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</si>
  <si>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</si>
  <si>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</si>
  <si>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</si>
  <si>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</si>
  <si>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</si>
  <si>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</si>
  <si>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</si>
  <si>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</si>
  <si>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</si>
  <si>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</si>
  <si>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</si>
  <si>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</si>
  <si>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</si>
  <si>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</si>
  <si>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</si>
  <si>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</si>
  <si>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</si>
  <si>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</si>
  <si>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</si>
  <si>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</si>
  <si>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</si>
  <si>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</si>
  <si>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</si>
  <si>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</si>
  <si>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</si>
  <si>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</si>
  <si>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</si>
  <si>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</si>
  <si>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</si>
  <si>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</si>
  <si>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</si>
  <si>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</si>
  <si>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</si>
  <si>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</si>
  <si>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</si>
  <si>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</si>
  <si>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</si>
  <si>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</si>
  <si>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</si>
  <si>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</si>
  <si>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</si>
  <si>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</si>
  <si>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</si>
  <si>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</si>
  <si>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</si>
  <si>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</si>
  <si>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</si>
  <si>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</si>
  <si>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</si>
  <si>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</si>
  <si>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</si>
  <si>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</si>
  <si>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</si>
  <si>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</si>
  <si>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</si>
  <si>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</si>
  <si>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</si>
  <si>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</si>
  <si>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</si>
  <si>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</si>
  <si>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</si>
  <si>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</si>
  <si>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</si>
  <si>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</si>
  <si>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</si>
  <si>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</si>
  <si>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</si>
  <si>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</si>
  <si>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</si>
  <si>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</si>
  <si>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</si>
  <si>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</si>
  <si>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</si>
  <si>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</si>
  <si>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</si>
  <si>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</si>
  <si>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</si>
  <si>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</si>
  <si>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</si>
  <si>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</si>
  <si>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</si>
  <si>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</si>
  <si>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</si>
  <si>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</si>
  <si>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</si>
  <si>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</si>
  <si>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</si>
  <si>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</si>
  <si>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</si>
  <si>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</si>
  <si>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</si>
  <si>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</si>
  <si>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</si>
  <si>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</si>
  <si>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</si>
  <si>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</si>
  <si>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</si>
  <si>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</si>
  <si>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</si>
  <si>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</si>
  <si>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</si>
  <si>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</si>
  <si>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</si>
  <si>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</si>
  <si>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</si>
  <si>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</si>
  <si>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</si>
  <si>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</si>
  <si>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</si>
  <si>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</si>
  <si>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</si>
  <si>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</si>
  <si>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</si>
  <si>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</si>
  <si>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</si>
  <si>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</si>
  <si>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</si>
  <si>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</si>
  <si>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</si>
  <si>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</si>
  <si>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</si>
  <si>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</si>
  <si>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</si>
  <si>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</si>
  <si>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</si>
  <si>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</si>
  <si>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</si>
  <si>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</si>
  <si>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</si>
  <si>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</si>
  <si>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</si>
  <si>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</si>
  <si>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</si>
  <si>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</si>
  <si>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</si>
  <si>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</si>
  <si>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</si>
  <si>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</si>
  <si>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</si>
  <si>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</si>
  <si>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</si>
  <si>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</si>
  <si>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</si>
  <si>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</si>
  <si>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</si>
  <si>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</si>
  <si>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</si>
  <si>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</si>
  <si>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</si>
  <si>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</si>
  <si>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</si>
  <si>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</si>
  <si>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</si>
  <si>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</si>
  <si>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</si>
  <si>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</si>
  <si>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</si>
  <si>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</si>
  <si>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</si>
  <si>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</si>
  <si>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</si>
  <si>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</si>
  <si>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</si>
  <si>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</si>
  <si>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</si>
  <si>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</si>
  <si>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</si>
  <si>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</si>
  <si>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</si>
  <si>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</si>
  <si>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</si>
  <si>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</si>
  <si>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</si>
  <si>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</si>
  <si>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</si>
  <si>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</si>
  <si>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</si>
  <si>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</si>
  <si>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</si>
  <si>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</si>
  <si>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</si>
  <si>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</si>
  <si>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</si>
  <si>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</si>
  <si>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</si>
  <si>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</si>
  <si>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</si>
  <si>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</si>
  <si>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</si>
  <si>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</si>
  <si>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</si>
  <si>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</si>
  <si>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</si>
  <si>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</si>
  <si>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</si>
  <si>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</si>
  <si>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</si>
  <si>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</si>
  <si>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</si>
  <si>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</si>
  <si>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</si>
  <si>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</si>
  <si>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</si>
  <si>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</si>
  <si>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</si>
  <si>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</si>
  <si>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</si>
  <si>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</si>
  <si>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</si>
  <si>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</si>
  <si>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</si>
  <si>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</si>
  <si>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</si>
  <si>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</si>
  <si>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</si>
  <si>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</si>
  <si>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</si>
  <si>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</si>
  <si>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</si>
  <si>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</si>
  <si>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</si>
  <si>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</si>
  <si>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</si>
  <si>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</si>
  <si>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</si>
  <si>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</si>
  <si>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</si>
  <si>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</si>
  <si>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</si>
  <si>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</si>
  <si>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</si>
  <si>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</si>
  <si>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</si>
  <si>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</si>
  <si>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</si>
  <si>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</si>
  <si>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</si>
  <si>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</si>
  <si>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</si>
  <si>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</si>
  <si>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</si>
  <si>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</si>
  <si>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</si>
  <si>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</si>
  <si>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</si>
  <si>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</si>
  <si>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</si>
  <si>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</si>
  <si>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</si>
  <si>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</si>
  <si>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</si>
  <si>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</si>
  <si>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</si>
  <si>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</si>
  <si>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</si>
  <si>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</si>
  <si>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</si>
  <si>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</si>
  <si>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</si>
  <si>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</si>
  <si>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</si>
  <si>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</si>
  <si>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</si>
  <si>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</si>
  <si>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</si>
  <si>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</si>
  <si>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</si>
  <si>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</si>
  <si>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</si>
  <si>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</si>
  <si>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</si>
  <si>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</si>
  <si>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</si>
  <si>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</si>
  <si>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</si>
  <si>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</si>
  <si>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</si>
  <si>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</si>
  <si>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</si>
  <si>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</si>
  <si>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</si>
  <si>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</si>
  <si>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</si>
  <si>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</si>
  <si>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</si>
  <si>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</si>
  <si>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</si>
  <si>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</si>
  <si>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</si>
  <si>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</si>
  <si>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</si>
  <si>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</si>
  <si>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</si>
  <si>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</si>
  <si>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</si>
  <si>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</si>
  <si>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</si>
  <si>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</si>
  <si>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</si>
  <si>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</si>
  <si>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</si>
  <si>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</si>
  <si>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</si>
  <si>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</si>
  <si>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</si>
  <si>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</si>
  <si>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</si>
  <si>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</si>
  <si>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</si>
  <si>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</si>
  <si>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</si>
  <si>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</si>
  <si>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</si>
  <si>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</si>
  <si>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</si>
  <si>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</si>
  <si>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</si>
  <si>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</si>
  <si>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</si>
  <si>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</si>
  <si>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</si>
  <si>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</si>
  <si>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</si>
  <si>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</si>
  <si>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</si>
  <si>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</si>
  <si>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</si>
  <si>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</si>
  <si>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</si>
  <si>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</si>
  <si>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</si>
  <si>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</si>
  <si>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</si>
  <si>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</si>
  <si>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</si>
  <si>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</si>
  <si>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</si>
  <si>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</si>
  <si>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</si>
  <si>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</si>
  <si>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</si>
  <si>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</si>
  <si>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</si>
  <si>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</si>
  <si>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</si>
  <si>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</si>
  <si>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</si>
  <si>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</si>
  <si>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</si>
  <si>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</si>
  <si>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</si>
  <si>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</si>
  <si>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</si>
  <si>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</si>
  <si>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</si>
  <si>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</si>
  <si>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</si>
  <si>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</si>
  <si>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</si>
  <si>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</si>
  <si>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</si>
  <si>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</si>
  <si>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</si>
  <si>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</si>
  <si>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</si>
  <si>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</si>
  <si>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</si>
  <si>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</si>
  <si>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</si>
  <si>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</si>
  <si>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</si>
  <si>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</si>
  <si>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</si>
  <si>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</si>
  <si>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</si>
  <si>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</si>
  <si>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</si>
  <si>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</si>
  <si>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</si>
  <si>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</si>
  <si>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</si>
  <si>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</si>
  <si>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</si>
  <si>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</si>
  <si>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</si>
  <si>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</si>
  <si>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</si>
  <si>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</si>
  <si>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</si>
  <si>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</si>
  <si>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</si>
  <si>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</si>
  <si>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</si>
  <si>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</si>
  <si>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</si>
  <si>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</si>
  <si>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</si>
  <si>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</si>
  <si>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</si>
  <si>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</si>
  <si>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</si>
  <si>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</si>
  <si>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</si>
  <si>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</si>
  <si>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</si>
  <si>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</si>
  <si>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</si>
  <si>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</si>
  <si>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</si>
  <si>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</si>
  <si>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</si>
  <si>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</si>
  <si>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</si>
  <si>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</si>
  <si>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</si>
  <si>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</si>
  <si>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</si>
  <si>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</si>
  <si>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</si>
  <si>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</si>
  <si>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</si>
  <si>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</si>
  <si>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</si>
  <si>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</si>
  <si>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</si>
  <si>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</si>
  <si>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</si>
  <si>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</si>
  <si>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</si>
  <si>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</si>
  <si>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</si>
  <si>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</si>
  <si>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</si>
  <si>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</si>
  <si>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</si>
  <si>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</si>
  <si>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</si>
  <si>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</si>
  <si>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</si>
  <si>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</si>
  <si>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</si>
  <si>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</si>
  <si>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</si>
  <si>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</si>
  <si>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</si>
  <si>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</si>
  <si>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</si>
  <si>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</si>
  <si>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</si>
  <si>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</si>
  <si>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</si>
  <si>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</si>
  <si>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</si>
  <si>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</si>
  <si>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</si>
  <si>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</si>
  <si>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</si>
  <si>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</si>
  <si>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</si>
  <si>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</si>
  <si>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</si>
  <si>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</si>
  <si>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</si>
  <si>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</si>
  <si>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</si>
  <si>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</si>
  <si>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</si>
  <si>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</si>
  <si>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</si>
  <si>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</si>
  <si>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</si>
  <si>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</si>
  <si>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</si>
  <si>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</si>
  <si>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</si>
  <si>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</si>
  <si>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</si>
  <si>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</si>
  <si>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</si>
  <si>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</si>
  <si>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</si>
  <si>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</si>
  <si>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</si>
  <si>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</si>
  <si>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</si>
  <si>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</si>
  <si>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</si>
  <si>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</si>
  <si>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</si>
  <si>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</si>
  <si>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</si>
  <si>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</si>
  <si>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</si>
  <si>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</si>
  <si>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</si>
  <si>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</si>
  <si>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</si>
  <si>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</si>
  <si>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</si>
  <si>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</si>
  <si>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</si>
  <si>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</si>
  <si>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</si>
  <si>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</si>
  <si>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</si>
  <si>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</si>
  <si>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</si>
  <si>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</si>
  <si>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</si>
  <si>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</si>
  <si>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</si>
  <si>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</si>
  <si>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</si>
  <si>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</si>
  <si>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</si>
  <si>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</si>
  <si>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</si>
  <si>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</si>
  <si>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</si>
  <si>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</si>
  <si>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</si>
  <si>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</si>
  <si>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</si>
  <si>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</si>
  <si>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</si>
  <si>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</si>
  <si>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</si>
  <si>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</si>
  <si>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</si>
  <si>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</si>
  <si>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</si>
  <si>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</si>
  <si>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</si>
  <si>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</si>
  <si>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</si>
  <si>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</si>
  <si>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</si>
  <si>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</si>
  <si>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</si>
  <si>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</si>
  <si>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</si>
  <si>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</si>
  <si>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</si>
  <si>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</si>
  <si>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</si>
  <si>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</si>
  <si>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</si>
  <si>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</si>
  <si>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</si>
  <si>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</si>
  <si>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</si>
  <si>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</si>
  <si>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</si>
  <si>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</si>
  <si>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</si>
  <si>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</si>
  <si>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</si>
  <si>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</si>
  <si>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</si>
  <si>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</si>
  <si>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</si>
  <si>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</si>
  <si>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</si>
  <si>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</si>
  <si>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</si>
  <si>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</si>
  <si>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</si>
  <si>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</si>
  <si>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</si>
  <si>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</si>
  <si>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</si>
  <si>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</si>
  <si>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</si>
  <si>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</si>
  <si>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</si>
  <si>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</si>
  <si>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</si>
  <si>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</si>
  <si>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</si>
  <si>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</si>
  <si>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</si>
  <si>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</si>
  <si>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</si>
  <si>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</si>
  <si>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</si>
  <si>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</si>
  <si>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</si>
  <si>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</si>
  <si>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</si>
  <si>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</si>
  <si>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</si>
  <si>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</si>
  <si>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</si>
  <si>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</si>
  <si>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</si>
  <si>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</si>
  <si>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</si>
  <si>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</si>
  <si>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</si>
  <si>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</si>
  <si>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</si>
  <si>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</si>
  <si>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</si>
  <si>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</si>
  <si>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</si>
  <si>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</si>
  <si>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</si>
  <si>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</si>
  <si>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</si>
  <si>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</si>
  <si>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</si>
  <si>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</si>
  <si>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</si>
  <si>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</si>
  <si>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</si>
  <si>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</si>
  <si>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</si>
  <si>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</si>
  <si>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</si>
  <si>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</si>
  <si>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</si>
  <si>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</si>
  <si>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</si>
  <si>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</si>
  <si>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</si>
  <si>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</si>
  <si>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</si>
  <si>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</si>
  <si>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</si>
  <si>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</si>
  <si>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</si>
  <si>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</si>
  <si>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</si>
  <si>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</si>
  <si>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</si>
  <si>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</si>
  <si>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</si>
  <si>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</si>
  <si>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</si>
  <si>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</si>
  <si>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</si>
  <si>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</si>
  <si>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</si>
  <si>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</si>
  <si>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</si>
  <si>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</si>
  <si>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</si>
  <si>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</si>
  <si>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</si>
  <si>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</si>
  <si>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</si>
  <si>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</si>
  <si>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</si>
  <si>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</si>
  <si>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</si>
  <si>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</si>
  <si>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</si>
  <si>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</si>
  <si>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</si>
  <si>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</si>
  <si>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</si>
  <si>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</si>
  <si>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</si>
  <si>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</si>
  <si>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</si>
  <si>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</si>
  <si>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</si>
  <si>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</si>
  <si>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</si>
  <si>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</si>
  <si>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</si>
  <si>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</si>
  <si>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</si>
  <si>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</si>
  <si>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</si>
  <si>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</si>
  <si>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</si>
  <si>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</si>
  <si>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</si>
  <si>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</si>
  <si>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</si>
  <si>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</si>
  <si>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</si>
  <si>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</si>
  <si>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</si>
  <si>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</si>
  <si>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</si>
  <si>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</si>
  <si>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</si>
  <si>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</si>
  <si>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</si>
  <si>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</si>
  <si>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</si>
  <si>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</si>
  <si>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</si>
  <si>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</si>
  <si>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</si>
  <si>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</si>
  <si>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</si>
  <si>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</si>
  <si>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</si>
  <si>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</si>
  <si>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</si>
  <si>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</si>
  <si>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</si>
  <si>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</si>
  <si>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</si>
  <si>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</si>
  <si>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</si>
  <si>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</si>
  <si>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</si>
  <si>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</si>
  <si>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</si>
  <si>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</si>
  <si>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</si>
  <si>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</si>
  <si>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</si>
  <si>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</si>
  <si>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</si>
  <si>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</si>
  <si>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</si>
  <si>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</si>
  <si>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</si>
  <si>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</si>
  <si>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</si>
  <si>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</si>
  <si>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</si>
  <si>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</si>
  <si>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</si>
  <si>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</si>
  <si>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</si>
  <si>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</si>
  <si>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</si>
  <si>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</si>
  <si>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</si>
  <si>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</si>
  <si>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</si>
  <si>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</si>
  <si>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</si>
  <si>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</si>
  <si>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</si>
  <si>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</si>
  <si>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</si>
  <si>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</si>
  <si>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</si>
  <si>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</si>
  <si>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</si>
  <si>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</si>
  <si>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</si>
  <si>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</si>
  <si>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</si>
  <si>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</si>
  <si>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</si>
  <si>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</si>
  <si>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</si>
  <si>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</si>
  <si>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</si>
  <si>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</si>
  <si>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</si>
  <si>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</si>
  <si>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</si>
  <si>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</si>
  <si>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</si>
  <si>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</si>
  <si>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</si>
  <si>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</si>
  <si>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</si>
  <si>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</si>
  <si>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</si>
  <si>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</si>
  <si>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</si>
  <si>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</si>
  <si>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</si>
  <si>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</si>
  <si>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</si>
  <si>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</si>
  <si>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</si>
  <si>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</si>
  <si>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</si>
  <si>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</si>
  <si>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</si>
  <si>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</si>
  <si>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</si>
  <si>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</si>
  <si>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</si>
  <si>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</si>
  <si>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</si>
  <si>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</si>
  <si>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</si>
  <si>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</si>
  <si>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</si>
  <si>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</si>
  <si>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</si>
  <si>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</si>
  <si>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</si>
  <si>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</si>
  <si>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</si>
  <si>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</si>
  <si>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</si>
  <si>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</si>
  <si>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</si>
  <si>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</si>
  <si>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</si>
  <si>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</si>
  <si>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</si>
  <si>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</si>
  <si>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</si>
  <si>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</si>
  <si>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</si>
  <si>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</si>
  <si>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</si>
  <si>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</si>
  <si>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</si>
  <si>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</si>
  <si>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</si>
  <si>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</si>
  <si>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</si>
  <si>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</si>
  <si>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</si>
  <si>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</si>
  <si>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</si>
  <si>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</si>
  <si>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</si>
  <si>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</si>
  <si>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</si>
  <si>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</si>
  <si>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</si>
  <si>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</si>
  <si>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</si>
  <si>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</si>
  <si>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</si>
  <si>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</si>
  <si>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</si>
  <si>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</si>
  <si>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</si>
  <si>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</si>
  <si>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</si>
  <si>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</si>
  <si>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</si>
  <si>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</si>
  <si>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</si>
  <si>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</si>
  <si>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</si>
  <si>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</si>
  <si>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</si>
  <si>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</si>
  <si>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</si>
  <si>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</si>
  <si>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</si>
  <si>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</si>
  <si>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</si>
  <si>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</si>
  <si>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</si>
  <si>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</si>
  <si>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</si>
  <si>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</si>
  <si>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</si>
  <si>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</si>
  <si>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</si>
  <si>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</si>
  <si>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</si>
  <si>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</si>
  <si>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</si>
  <si>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</si>
  <si>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</si>
  <si>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</si>
  <si>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</si>
  <si>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</si>
  <si>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</si>
  <si>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</si>
  <si>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</si>
  <si>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</si>
  <si>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</si>
  <si>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</si>
  <si>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</si>
  <si>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</si>
  <si>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</si>
  <si>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</si>
  <si>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</si>
  <si>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</si>
  <si>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</si>
  <si>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</si>
  <si>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</si>
  <si>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</si>
  <si>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</si>
  <si>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</si>
  <si>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</si>
  <si>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</si>
  <si>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</si>
  <si>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</si>
  <si>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</si>
  <si>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</si>
  <si>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</si>
  <si>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</si>
  <si>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</si>
  <si>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</si>
  <si>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</si>
  <si>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</si>
  <si>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</si>
  <si>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</si>
  <si>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</si>
  <si>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</si>
  <si>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</si>
  <si>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</si>
  <si>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</si>
  <si>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</si>
  <si>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</si>
  <si>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</si>
  <si>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</si>
  <si>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</si>
  <si>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</si>
  <si>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</si>
  <si>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</si>
  <si>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</si>
  <si>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</si>
  <si>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</si>
  <si>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</si>
  <si>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</si>
  <si>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</si>
  <si>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</si>
  <si>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</si>
  <si>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</si>
  <si>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</si>
  <si>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</si>
  <si>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</si>
  <si>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</si>
  <si>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</si>
  <si>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</si>
  <si>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</si>
  <si>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</si>
  <si>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</si>
  <si>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</si>
  <si>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</si>
  <si>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</si>
  <si>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</si>
  <si>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</si>
  <si>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</si>
  <si>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</si>
  <si>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</si>
  <si>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</si>
  <si>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</si>
  <si>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</si>
  <si>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</si>
  <si>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</si>
  <si>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</si>
  <si>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</si>
  <si>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</si>
  <si>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</si>
  <si>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</si>
  <si>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</si>
  <si>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</si>
  <si>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</si>
  <si>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</si>
  <si>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</si>
  <si>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</si>
  <si>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</si>
  <si>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</si>
  <si>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</si>
  <si>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</si>
  <si>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</si>
  <si>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</si>
  <si>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</si>
  <si>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</si>
  <si>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</si>
  <si>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</si>
  <si>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</si>
  <si>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</si>
  <si>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</si>
  <si>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</si>
  <si>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</si>
  <si>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</si>
  <si>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</si>
  <si>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</si>
  <si>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</si>
  <si>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</si>
  <si>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</si>
  <si>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</si>
  <si>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</si>
  <si>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</si>
  <si>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</si>
  <si>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</si>
  <si>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</si>
  <si>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</si>
  <si>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</si>
  <si>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</si>
  <si>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</si>
  <si>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</si>
  <si>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</si>
  <si>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</si>
  <si>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</si>
  <si>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</si>
  <si>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</si>
  <si>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</si>
  <si>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</si>
  <si>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</si>
  <si>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</si>
  <si>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</si>
  <si>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</si>
  <si>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</si>
  <si>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</si>
  <si>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</si>
  <si>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</si>
  <si>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</si>
  <si>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</si>
  <si>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</si>
  <si>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</si>
  <si>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</si>
  <si>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</si>
  <si>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</si>
  <si>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</si>
  <si>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</si>
  <si>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</si>
  <si>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</si>
  <si>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</si>
  <si>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</si>
  <si>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</si>
  <si>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</si>
  <si>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</si>
  <si>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</si>
  <si>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</si>
  <si>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</si>
  <si>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</si>
  <si>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</si>
  <si>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</si>
  <si>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</si>
  <si>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</si>
  <si>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</si>
  <si>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</si>
  <si>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</si>
  <si>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</si>
  <si>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</si>
  <si>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</si>
  <si>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</si>
  <si>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</si>
  <si>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</si>
  <si>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</si>
  <si>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</si>
  <si>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</si>
  <si>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</si>
  <si>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</si>
  <si>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</si>
  <si>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</si>
  <si>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</si>
  <si>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</si>
  <si>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</si>
  <si>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</si>
  <si>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</si>
  <si>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</si>
  <si>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</si>
  <si>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</si>
  <si>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</si>
  <si>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</si>
  <si>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</si>
  <si>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</si>
  <si>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</si>
  <si>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</si>
  <si>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</si>
  <si>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</si>
  <si>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</si>
  <si>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</si>
  <si>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</si>
  <si>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</si>
  <si>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</si>
  <si>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</si>
  <si>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</si>
  <si>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</si>
  <si>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</si>
  <si>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</si>
  <si>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</si>
  <si>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</si>
  <si>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</si>
  <si>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</si>
  <si>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</si>
  <si>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</si>
  <si>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</si>
  <si>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</si>
  <si>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</si>
  <si>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</si>
  <si>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</si>
  <si>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</si>
  <si>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</si>
  <si>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</si>
  <si>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</si>
  <si>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</si>
  <si>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</si>
  <si>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</si>
  <si>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</si>
  <si>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</si>
  <si>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</si>
  <si>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</si>
  <si>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</si>
  <si>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</si>
  <si>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</si>
  <si>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</si>
  <si>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</si>
  <si>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</si>
  <si>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</si>
  <si>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</si>
  <si>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</si>
  <si>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</si>
  <si>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</si>
  <si>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</si>
  <si>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</si>
  <si>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</si>
  <si>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</si>
  <si>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</si>
  <si>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</si>
  <si>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</si>
  <si>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</si>
  <si>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</si>
  <si>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</si>
  <si>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</si>
  <si>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</si>
  <si>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</si>
  <si>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</si>
  <si>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</si>
  <si>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</si>
  <si>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</si>
  <si>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</si>
  <si>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</si>
  <si>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</si>
  <si>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</si>
  <si>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</si>
  <si>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</si>
  <si>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</si>
  <si>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</si>
  <si>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</si>
  <si>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</si>
  <si>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</si>
  <si>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</si>
  <si>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</si>
  <si>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</si>
  <si>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</si>
  <si>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</si>
  <si>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</si>
  <si>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</si>
  <si>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</si>
  <si>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</si>
  <si>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</si>
  <si>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</si>
  <si>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</si>
  <si>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</si>
  <si>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</si>
  <si>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</si>
  <si>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</si>
  <si>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</si>
  <si>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</si>
  <si>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</si>
  <si>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</si>
  <si>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</si>
  <si>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</si>
  <si>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</si>
  <si>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</si>
  <si>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</si>
  <si>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</si>
  <si>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</si>
  <si>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</si>
  <si>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</si>
  <si>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</si>
  <si>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</si>
  <si>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</si>
  <si>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</si>
  <si>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</si>
  <si>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</si>
  <si>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</si>
  <si>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</si>
  <si>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</si>
  <si>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</si>
  <si>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</si>
  <si>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</si>
  <si>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</si>
  <si>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</si>
  <si>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</si>
  <si>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</si>
  <si>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</si>
  <si>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</si>
  <si>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</si>
  <si>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</si>
  <si>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</si>
  <si>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</si>
  <si>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</si>
  <si>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</si>
  <si>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</si>
  <si>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</si>
  <si>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</si>
  <si>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</si>
  <si>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</si>
  <si>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</si>
  <si>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</si>
  <si>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</si>
  <si>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</si>
  <si>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</si>
  <si>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</si>
  <si>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</si>
  <si>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</si>
  <si>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</si>
  <si>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</si>
  <si>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</si>
  <si>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</si>
  <si>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</si>
  <si>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</si>
  <si>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</si>
  <si>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</si>
  <si>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</si>
  <si>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</si>
  <si>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</si>
  <si>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</si>
  <si>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</si>
  <si>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</si>
  <si>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</si>
  <si>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</si>
  <si>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</si>
  <si>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</si>
  <si>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</si>
  <si>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</si>
  <si>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</si>
  <si>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</si>
  <si>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</si>
  <si>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</si>
  <si>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</si>
  <si>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</si>
  <si>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</si>
  <si>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</si>
  <si>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</si>
  <si>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</si>
  <si>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</si>
  <si>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</si>
  <si>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</si>
  <si>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</si>
  <si>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</si>
  <si>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</si>
  <si>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</si>
  <si>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</si>
  <si>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</si>
  <si>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</si>
  <si>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</si>
  <si>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</si>
  <si>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</si>
  <si>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</si>
  <si>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</si>
  <si>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</si>
  <si>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</si>
  <si>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</si>
  <si>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</si>
  <si>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</si>
  <si>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</si>
  <si>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</si>
  <si>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</si>
  <si>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</si>
  <si>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</si>
  <si>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</si>
  <si>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</si>
  <si>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</si>
  <si>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</si>
  <si>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</si>
  <si>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</si>
  <si>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</si>
  <si>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</si>
  <si>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</si>
  <si>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</si>
  <si>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</si>
  <si>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</si>
  <si>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</si>
  <si>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</si>
  <si>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</si>
  <si>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</si>
  <si>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</si>
  <si>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</si>
  <si>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</si>
  <si>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</si>
  <si>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</si>
  <si>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</si>
  <si>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</si>
  <si>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</si>
  <si>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</si>
  <si>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</si>
  <si>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</si>
  <si>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</si>
  <si>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</si>
  <si>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</si>
  <si>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</si>
  <si>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</si>
  <si>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</si>
  <si>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</si>
  <si>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</si>
  <si>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</si>
  <si>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</si>
  <si>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</si>
  <si>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</si>
  <si>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</si>
  <si>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</si>
  <si>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</si>
  <si>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</si>
  <si>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</si>
  <si>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</si>
  <si>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</si>
  <si>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</si>
  <si>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</si>
  <si>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</si>
  <si>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</si>
  <si>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</si>
  <si>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</si>
  <si>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</si>
  <si>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</si>
  <si>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</si>
  <si>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</si>
  <si>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</si>
  <si>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</si>
  <si>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</si>
  <si>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</si>
  <si>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</si>
  <si>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</si>
  <si>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</si>
  <si>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</si>
  <si>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</si>
  <si>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</si>
  <si>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</si>
  <si>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</si>
  <si>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</si>
  <si>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</si>
  <si>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</si>
  <si>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</si>
  <si>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</si>
  <si>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</si>
  <si>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</si>
  <si>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</si>
  <si>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</si>
  <si>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</si>
  <si>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</si>
  <si>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</si>
  <si>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</si>
  <si>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</si>
  <si>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</si>
  <si>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</si>
  <si>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</si>
  <si>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</si>
  <si>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</si>
  <si>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</si>
  <si>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</si>
  <si>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</si>
  <si>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</si>
  <si>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</si>
  <si>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</si>
  <si>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</si>
  <si>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</si>
  <si>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</si>
  <si>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</si>
  <si>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</si>
  <si>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</si>
  <si>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</si>
  <si>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</si>
  <si>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</si>
  <si>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</si>
  <si>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</si>
  <si>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</si>
  <si>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</si>
  <si>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</si>
  <si>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</si>
  <si>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</si>
  <si>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</si>
  <si>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</si>
  <si>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</si>
  <si>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</si>
  <si>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</si>
  <si>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</si>
  <si>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</si>
  <si>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</si>
  <si>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</si>
  <si>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</si>
  <si>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</si>
  <si>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</si>
  <si>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</si>
  <si>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</si>
  <si>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</si>
  <si>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</si>
  <si>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</si>
  <si>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</si>
  <si>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</si>
  <si>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</si>
  <si>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</si>
  <si>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</si>
  <si>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</si>
  <si>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</si>
  <si>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</si>
  <si>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</si>
  <si>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</si>
  <si>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</si>
  <si>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</si>
  <si>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</si>
  <si>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</si>
  <si>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</si>
  <si>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</si>
  <si>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</si>
  <si>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</si>
  <si>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</si>
  <si>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</si>
  <si>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</si>
  <si>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</si>
  <si>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</si>
  <si>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</si>
  <si>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</si>
  <si>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</si>
  <si>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</si>
  <si>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</si>
  <si>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</si>
  <si>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</si>
  <si>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</si>
  <si>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</si>
  <si>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</si>
  <si>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</si>
  <si>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</si>
  <si>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</si>
  <si>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</si>
  <si>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</si>
  <si>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</si>
  <si>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</si>
  <si>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</si>
  <si>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</si>
  <si>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</si>
  <si>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</si>
  <si>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</si>
  <si>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</si>
  <si>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</si>
  <si>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</si>
  <si>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</si>
  <si>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</si>
  <si>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</si>
  <si>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</si>
  <si>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</si>
  <si>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</si>
  <si>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</si>
  <si>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</si>
  <si>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</si>
  <si>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</si>
  <si>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</si>
  <si>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</si>
  <si>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</si>
  <si>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</si>
  <si>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</si>
  <si>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</si>
  <si>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</si>
  <si>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</si>
  <si>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</si>
  <si>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</si>
  <si>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</si>
  <si>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</si>
  <si>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</si>
  <si>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</si>
  <si>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</si>
  <si>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</si>
  <si>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</si>
  <si>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</si>
  <si>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</si>
  <si>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</si>
  <si>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</si>
  <si>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</si>
  <si>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</si>
  <si>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</si>
  <si>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</si>
  <si>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</si>
  <si>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</si>
  <si>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</si>
  <si>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</si>
  <si>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</si>
  <si>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</si>
  <si>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</si>
  <si>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</si>
  <si>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</si>
  <si>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</si>
  <si>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</si>
  <si>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</si>
  <si>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</si>
  <si>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</si>
  <si>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</si>
  <si>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</si>
  <si>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</si>
  <si>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</si>
  <si>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</si>
  <si>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</si>
  <si>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</si>
  <si>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</si>
  <si>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</si>
  <si>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</si>
  <si>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</si>
  <si>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</si>
  <si>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</si>
  <si>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</si>
  <si>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</si>
  <si>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</si>
  <si>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</si>
  <si>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</si>
  <si>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</si>
  <si>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</si>
  <si>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</si>
  <si>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</si>
  <si>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</si>
  <si>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</si>
  <si>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</si>
  <si>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</si>
  <si>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</si>
  <si>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</si>
  <si>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</si>
  <si>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</si>
  <si>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</si>
  <si>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</si>
  <si>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</si>
  <si>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</si>
  <si>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</si>
  <si>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</si>
  <si>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</si>
  <si>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</si>
  <si>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</si>
  <si>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</si>
  <si>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</si>
  <si>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</si>
  <si>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</si>
  <si>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</si>
  <si>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</si>
  <si>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</si>
  <si>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</si>
  <si>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</si>
  <si>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</si>
  <si>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</si>
  <si>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</si>
  <si>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</si>
  <si>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</si>
  <si>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</si>
  <si>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</si>
  <si>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</si>
  <si>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</si>
  <si>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</si>
  <si>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</si>
  <si>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</si>
  <si>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</si>
  <si>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</si>
  <si>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</si>
  <si>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</si>
  <si>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</si>
  <si>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</si>
  <si>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</si>
  <si>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</si>
  <si>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</si>
  <si>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</si>
  <si>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</si>
  <si>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</si>
  <si>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</si>
  <si>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</si>
  <si>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</si>
  <si>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</si>
  <si>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</si>
  <si>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</si>
  <si>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</si>
  <si>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</si>
  <si>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</si>
  <si>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</si>
  <si>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</si>
  <si>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</si>
  <si>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</si>
  <si>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</si>
  <si>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</si>
  <si>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</si>
  <si>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</si>
  <si>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</si>
  <si>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</si>
  <si>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</si>
  <si>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</si>
  <si>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</si>
  <si>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</si>
  <si>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</si>
  <si>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</si>
  <si>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</si>
  <si>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</si>
  <si>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</si>
  <si>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</si>
  <si>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</si>
  <si>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</si>
  <si>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</si>
  <si>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</si>
  <si>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</si>
  <si>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</si>
  <si>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</si>
  <si>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</si>
  <si>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</si>
  <si>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</si>
  <si>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</si>
  <si>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</si>
  <si>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</si>
  <si>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</si>
  <si>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</si>
  <si>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</si>
  <si>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</si>
  <si>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</si>
  <si>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</si>
  <si>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</si>
  <si>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</si>
  <si>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</si>
  <si>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</si>
  <si>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</si>
  <si>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</si>
  <si>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</si>
  <si>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</si>
  <si>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</si>
  <si>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</si>
  <si>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</si>
  <si>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</si>
  <si>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</si>
  <si>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</si>
  <si>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</si>
  <si>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</si>
  <si>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</si>
  <si>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</si>
  <si>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</si>
  <si>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</si>
  <si>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</si>
  <si>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</si>
  <si>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</si>
  <si>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</si>
  <si>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</si>
  <si>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</si>
  <si>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</si>
  <si>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</si>
  <si>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</si>
  <si>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</si>
  <si>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</si>
  <si>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</si>
  <si>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</si>
  <si>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</si>
  <si>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</si>
  <si>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</si>
  <si>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</si>
  <si>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</si>
  <si>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</si>
  <si>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</si>
  <si>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</si>
  <si>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</si>
  <si>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</si>
  <si>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</si>
  <si>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</si>
  <si>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</si>
  <si>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</si>
  <si>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</si>
  <si>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</si>
  <si>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</si>
  <si>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</si>
  <si>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</si>
  <si>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</si>
  <si>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</si>
  <si>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</si>
  <si>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</si>
  <si>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</si>
  <si>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</si>
  <si>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</si>
  <si>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</si>
  <si>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</si>
  <si>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</si>
  <si>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</si>
  <si>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</si>
  <si>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</si>
  <si>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</si>
  <si>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</si>
  <si>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</si>
  <si>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</si>
  <si>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</si>
  <si>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</si>
  <si>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</si>
  <si>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</si>
  <si>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</si>
  <si>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</si>
  <si>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</si>
  <si>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</si>
  <si>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</si>
  <si>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</si>
  <si>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</si>
  <si>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</si>
  <si>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</si>
  <si>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</si>
  <si>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</si>
  <si>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</si>
  <si>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</si>
  <si>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</si>
  <si>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</si>
  <si>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</si>
  <si>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</si>
  <si>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</si>
  <si>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</si>
  <si>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</si>
  <si>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</si>
  <si>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</si>
  <si>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</si>
  <si>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</si>
  <si>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</si>
  <si>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</si>
  <si>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</si>
  <si>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</si>
  <si>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</si>
  <si>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</si>
  <si>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</si>
  <si>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</si>
  <si>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</si>
  <si>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</si>
  <si>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</si>
  <si>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</si>
  <si>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</si>
  <si>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</si>
  <si>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</si>
  <si>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</si>
  <si>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</si>
  <si>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</si>
  <si>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</si>
  <si>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</si>
  <si>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</si>
  <si>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</si>
  <si>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</si>
  <si>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</si>
  <si>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</si>
  <si>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</si>
  <si>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</si>
  <si>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</si>
  <si>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</si>
  <si>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</si>
  <si>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</si>
  <si>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</si>
  <si>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</si>
  <si>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</si>
  <si>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</si>
  <si>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</si>
  <si>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</si>
  <si>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</si>
  <si>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</si>
  <si>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</si>
  <si>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</si>
  <si>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</si>
  <si>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</si>
  <si>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</si>
  <si>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</si>
  <si>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</si>
  <si>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</si>
  <si>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</si>
  <si>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</si>
  <si>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</si>
  <si>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</si>
  <si>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</si>
  <si>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</si>
  <si>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</si>
  <si>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</si>
  <si>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</si>
  <si>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</si>
  <si>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</si>
  <si>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</si>
  <si>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</si>
  <si>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</si>
  <si>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</si>
  <si>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</si>
  <si>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</si>
  <si>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</si>
  <si>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</si>
  <si>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</si>
  <si>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</si>
  <si>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</si>
  <si>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</si>
  <si>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</si>
  <si>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</si>
  <si>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</si>
  <si>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</si>
  <si>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</si>
  <si>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</si>
  <si>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</si>
  <si>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</si>
  <si>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</si>
  <si>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</si>
  <si>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</si>
  <si>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</si>
  <si>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</si>
  <si>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</si>
  <si>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</si>
  <si>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</si>
  <si>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</si>
  <si>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</si>
  <si>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</si>
  <si>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</si>
  <si>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</si>
  <si>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</si>
  <si>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</si>
  <si>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</si>
  <si>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</si>
  <si>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</si>
  <si>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</si>
  <si>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</si>
  <si>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</si>
  <si>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</si>
  <si>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</si>
  <si>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</si>
  <si>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</si>
  <si>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</si>
  <si>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</si>
  <si>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</si>
  <si>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</si>
  <si>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</si>
  <si>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</si>
  <si>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</si>
  <si>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</si>
  <si>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</si>
  <si>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</si>
  <si>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</si>
  <si>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</si>
  <si>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</si>
  <si>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</si>
  <si>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</si>
  <si>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</si>
  <si>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</si>
  <si>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</si>
  <si>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</si>
  <si>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</si>
  <si>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</si>
  <si>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</si>
  <si>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</si>
  <si>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</si>
  <si>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</si>
  <si>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</si>
  <si>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</si>
  <si>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</si>
  <si>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</si>
  <si>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</si>
  <si>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</si>
  <si>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</si>
  <si>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</si>
  <si>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</si>
  <si>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</si>
  <si>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</si>
  <si>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</si>
  <si>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</si>
  <si>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</si>
  <si>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</si>
  <si>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</si>
  <si>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</si>
  <si>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</si>
  <si>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</si>
  <si>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</si>
  <si>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</si>
  <si>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</si>
  <si>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</si>
  <si>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</si>
  <si>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</si>
  <si>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</si>
  <si>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</si>
  <si>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</si>
  <si>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</si>
  <si>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</si>
  <si>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</si>
  <si>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</si>
  <si>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</si>
  <si>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</si>
  <si>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</si>
  <si>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</si>
  <si>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</si>
  <si>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</si>
  <si>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</si>
  <si>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</si>
  <si>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</si>
  <si>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</si>
  <si>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</si>
  <si>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</si>
  <si>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</si>
  <si>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</si>
  <si>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</si>
  <si>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</si>
  <si>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</si>
  <si>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</si>
  <si>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</si>
  <si>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</si>
  <si>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</si>
  <si>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</si>
  <si>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</si>
  <si>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</si>
  <si>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</si>
  <si>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</si>
  <si>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</si>
  <si>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</si>
  <si>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</si>
  <si>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</si>
  <si>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</si>
  <si>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</si>
  <si>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</si>
  <si>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</si>
  <si>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</si>
  <si>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</si>
  <si>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</si>
  <si>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</si>
  <si>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</si>
  <si>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</si>
  <si>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</si>
  <si>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</si>
  <si>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</si>
  <si>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</si>
  <si>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</si>
  <si>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</si>
  <si>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</si>
  <si>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</si>
  <si>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</si>
  <si>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</si>
  <si>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</si>
  <si>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</si>
  <si>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</si>
  <si>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</si>
  <si>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</si>
  <si>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</si>
  <si>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</si>
  <si>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</si>
  <si>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</si>
  <si>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</si>
  <si>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</si>
  <si>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</si>
  <si>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</si>
  <si>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</si>
  <si>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</si>
  <si>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</si>
  <si>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</si>
  <si>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</si>
  <si>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</si>
  <si>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</si>
  <si>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</si>
  <si>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</si>
  <si>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</si>
  <si>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</si>
  <si>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</si>
  <si>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</si>
  <si>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</si>
  <si>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</si>
  <si>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</si>
  <si>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</si>
  <si>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</si>
  <si>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</si>
  <si>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</si>
  <si>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</si>
  <si>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</si>
  <si>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</si>
  <si>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</si>
  <si>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</si>
  <si>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</si>
  <si>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</si>
  <si>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</si>
  <si>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</si>
  <si>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</si>
  <si>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</si>
  <si>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</si>
  <si>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</si>
  <si>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</si>
  <si>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</si>
  <si>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</si>
  <si>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</si>
  <si>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</si>
  <si>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</si>
  <si>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</si>
  <si>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</si>
  <si>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</si>
  <si>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</si>
  <si>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</si>
  <si>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</si>
  <si>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</si>
  <si>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</si>
  <si>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</si>
  <si>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</si>
  <si>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</si>
  <si>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</si>
  <si>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</si>
  <si>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</si>
  <si>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</si>
  <si>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</si>
  <si>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</si>
  <si>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</si>
  <si>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</si>
  <si>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</si>
  <si>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</si>
  <si>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</si>
  <si>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</si>
  <si>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</si>
  <si>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</si>
  <si>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</si>
  <si>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</si>
  <si>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</si>
  <si>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</si>
  <si>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</si>
  <si>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</si>
  <si>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</si>
  <si>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</si>
  <si>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</si>
  <si>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</si>
  <si>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</si>
  <si>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</si>
  <si>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</si>
  <si>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</si>
  <si>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</si>
  <si>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</si>
  <si>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</si>
  <si>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</si>
  <si>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</si>
  <si>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</si>
  <si>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</si>
  <si>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</si>
  <si>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</si>
  <si>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</si>
  <si>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</si>
  <si>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</si>
  <si>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</si>
  <si>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</si>
  <si>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</si>
  <si>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</si>
  <si>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</si>
  <si>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</si>
  <si>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</si>
  <si>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</si>
  <si>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</si>
  <si>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</si>
  <si>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</si>
  <si>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</si>
  <si>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</si>
  <si>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</si>
  <si>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</si>
  <si>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</si>
  <si>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</si>
  <si>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</si>
  <si>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</si>
  <si>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</si>
  <si>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</si>
  <si>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</si>
  <si>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</si>
  <si>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</si>
  <si>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</si>
  <si>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</si>
  <si>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</si>
  <si>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</si>
  <si>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</si>
  <si>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</si>
  <si>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</si>
  <si>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</si>
  <si>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</si>
  <si>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</si>
  <si>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</si>
  <si>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</si>
  <si>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</si>
  <si>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</si>
  <si>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</si>
  <si>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</si>
  <si>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</si>
  <si>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</si>
  <si>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</si>
  <si>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</si>
  <si>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</si>
  <si>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</si>
  <si>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</si>
  <si>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</si>
  <si>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</si>
  <si>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</si>
  <si>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</si>
  <si>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</si>
  <si>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</si>
  <si>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</si>
  <si>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</si>
  <si>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</si>
  <si>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</si>
  <si>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</si>
  <si>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</si>
  <si>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</si>
  <si>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</si>
  <si>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</si>
  <si>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</si>
  <si>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</si>
  <si>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</si>
  <si>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</si>
  <si>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</si>
  <si>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</si>
  <si>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</si>
  <si>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</si>
  <si>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</si>
  <si>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</si>
  <si>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</si>
  <si>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</si>
  <si>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</si>
  <si>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</si>
  <si>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</si>
  <si>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</si>
  <si>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</si>
  <si>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</si>
  <si>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</si>
  <si>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</si>
  <si>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</si>
  <si>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</si>
  <si>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</si>
  <si>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</si>
  <si>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</si>
  <si>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</si>
  <si>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</si>
  <si>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</si>
  <si>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</si>
  <si>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</si>
  <si>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</si>
  <si>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</si>
  <si>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</si>
  <si>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</si>
  <si>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</si>
  <si>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</si>
  <si>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</si>
  <si>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</si>
  <si>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</si>
  <si>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</si>
  <si>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</si>
  <si>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</si>
  <si>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</si>
  <si>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</si>
  <si>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</si>
  <si>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</si>
  <si>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</si>
  <si>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</si>
  <si>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</si>
  <si>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</si>
  <si>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</si>
  <si>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</si>
  <si>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</si>
  <si>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</si>
  <si>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</si>
  <si>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</si>
  <si>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</si>
  <si>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</si>
  <si>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</si>
  <si>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</si>
  <si>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</si>
  <si>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</si>
  <si>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</si>
  <si>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</si>
  <si>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</si>
  <si>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</si>
  <si>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</si>
  <si>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</si>
  <si>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</si>
  <si>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</si>
  <si>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</si>
  <si>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</si>
  <si>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</si>
  <si>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</si>
  <si>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</si>
  <si>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</si>
  <si>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</si>
  <si>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</si>
  <si>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</si>
  <si>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</si>
  <si>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</si>
  <si>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</si>
  <si>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</si>
  <si>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</si>
  <si>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</si>
  <si>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</si>
  <si>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</si>
  <si>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</si>
  <si>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</si>
  <si>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</si>
  <si>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</si>
  <si>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</si>
  <si>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</si>
  <si>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</si>
  <si>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</si>
  <si>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</si>
  <si>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</si>
  <si>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</si>
  <si>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</si>
  <si>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</si>
  <si>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</si>
  <si>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</si>
  <si>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</si>
  <si>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</si>
  <si>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</si>
  <si>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</si>
  <si>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</si>
  <si>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</si>
  <si>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</si>
  <si>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</si>
  <si>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</si>
  <si>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</si>
  <si>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</si>
  <si>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</si>
  <si>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</si>
  <si>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</si>
  <si>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</si>
  <si>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</si>
  <si>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</si>
  <si>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</si>
  <si>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</si>
  <si>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</si>
  <si>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</si>
  <si>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</si>
  <si>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</si>
  <si>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</si>
  <si>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</si>
  <si>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</si>
  <si>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</si>
  <si>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</si>
  <si>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</si>
  <si>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</si>
  <si>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</si>
  <si>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</si>
  <si>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</si>
  <si>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</si>
  <si>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</si>
  <si>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</si>
  <si>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</si>
  <si>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</si>
  <si>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</si>
  <si>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</si>
  <si>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</si>
  <si>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</si>
  <si>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</si>
  <si>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</si>
  <si>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</si>
  <si>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</si>
  <si>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</si>
  <si>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</si>
  <si>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</si>
  <si>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</si>
  <si>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</si>
  <si>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</si>
  <si>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</si>
  <si>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</si>
  <si>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</si>
  <si>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</si>
  <si>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</si>
  <si>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</si>
  <si>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</si>
  <si>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</si>
  <si>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</si>
  <si>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</si>
  <si>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</si>
  <si>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</si>
  <si>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</si>
  <si>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</si>
  <si>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</si>
  <si>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</si>
  <si>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</si>
  <si>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</si>
  <si>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</si>
  <si>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</si>
  <si>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</si>
  <si>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</si>
  <si>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</si>
  <si>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</si>
  <si>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</si>
  <si>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</si>
  <si>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</si>
  <si>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</si>
  <si>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</si>
  <si>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</si>
  <si>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</si>
  <si>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</si>
  <si>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</si>
  <si>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</si>
  <si>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</si>
  <si>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</si>
  <si>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</si>
  <si>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</si>
  <si>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</si>
  <si>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</si>
  <si>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</si>
  <si>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</si>
  <si>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</si>
  <si>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</si>
  <si>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</si>
  <si>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</si>
  <si>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</si>
  <si>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</si>
  <si>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</si>
  <si>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</si>
  <si>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</si>
  <si>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</si>
  <si>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</si>
  <si>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</si>
  <si>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</si>
  <si>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</si>
  <si>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</si>
  <si>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</si>
  <si>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</si>
  <si>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</si>
  <si>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</si>
  <si>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</si>
  <si>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</si>
  <si>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</si>
  <si>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</si>
  <si>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</si>
  <si>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</si>
  <si>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</si>
  <si>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</si>
  <si>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</si>
  <si>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</si>
  <si>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</si>
  <si>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</si>
  <si>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</si>
  <si>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</si>
  <si>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</si>
  <si>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</si>
  <si>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</si>
  <si>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</si>
  <si>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</si>
  <si>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</si>
  <si>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</si>
  <si>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</si>
  <si>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</si>
  <si>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</si>
  <si>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</si>
  <si>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</si>
  <si>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</si>
  <si>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</si>
  <si>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</si>
  <si>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</si>
  <si>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</si>
  <si>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</si>
  <si>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</si>
  <si>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</si>
  <si>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</si>
  <si>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</si>
  <si>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</si>
  <si>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</si>
  <si>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</si>
  <si>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</si>
  <si>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</si>
  <si>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</si>
  <si>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</si>
  <si>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</si>
  <si>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</si>
  <si>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</si>
  <si>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</si>
  <si>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</si>
  <si>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</si>
  <si>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</si>
  <si>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</si>
  <si>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</si>
  <si>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</si>
  <si>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</si>
  <si>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</si>
  <si>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</si>
  <si>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</si>
  <si>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</si>
  <si>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</si>
  <si>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</si>
  <si>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</si>
  <si>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</si>
  <si>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</si>
  <si>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</si>
  <si>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</si>
  <si>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</si>
  <si>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</si>
  <si>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</si>
  <si>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</si>
  <si>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</si>
  <si>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</si>
  <si>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</si>
  <si>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</si>
  <si>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</si>
  <si>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</si>
  <si>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</si>
  <si>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</si>
  <si>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</si>
  <si>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</si>
  <si>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</si>
  <si>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</si>
  <si>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</si>
  <si>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</si>
  <si>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</si>
  <si>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</si>
  <si>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</si>
  <si>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</si>
  <si>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</si>
  <si>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</si>
  <si>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</si>
  <si>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</si>
  <si>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</si>
  <si>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</si>
  <si>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</si>
  <si>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</si>
  <si>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</si>
  <si>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</si>
  <si>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</si>
  <si>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</si>
  <si>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</si>
  <si>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</si>
  <si>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</si>
  <si>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</si>
  <si>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</si>
  <si>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</si>
  <si>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</si>
  <si>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</si>
  <si>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</si>
  <si>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</si>
  <si>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</si>
  <si>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</si>
  <si>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</si>
  <si>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</si>
  <si>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</si>
  <si>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</si>
  <si>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</si>
  <si>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</si>
  <si>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</si>
  <si>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</si>
  <si>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</si>
  <si>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</si>
  <si>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</si>
  <si>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</si>
  <si>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</si>
  <si>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</si>
  <si>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</si>
  <si>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</si>
  <si>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</si>
  <si>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</si>
  <si>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</si>
  <si>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</si>
  <si>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</si>
  <si>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</si>
  <si>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</si>
  <si>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</si>
  <si>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</si>
  <si>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</si>
  <si>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</si>
  <si>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</si>
  <si>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</si>
  <si>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</si>
  <si>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</si>
  <si>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</si>
  <si>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</si>
  <si>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</si>
  <si>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</si>
  <si>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</si>
  <si>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</si>
  <si>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</si>
  <si>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</si>
  <si>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</si>
  <si>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</si>
  <si>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</si>
  <si>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</si>
  <si>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</si>
  <si>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</si>
  <si>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</si>
  <si>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</si>
  <si>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</si>
  <si>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</si>
  <si>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</si>
  <si>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</si>
  <si>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</si>
  <si>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</si>
  <si>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</si>
  <si>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</si>
  <si>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</si>
  <si>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</si>
  <si>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</si>
  <si>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</si>
  <si>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</si>
  <si>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</si>
  <si>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</si>
  <si>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</si>
  <si>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</si>
  <si>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</si>
  <si>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</si>
  <si>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</si>
  <si>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</si>
  <si>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</si>
  <si>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</si>
  <si>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</si>
  <si>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</si>
  <si>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</si>
  <si>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</si>
  <si>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</si>
  <si>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</si>
  <si>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</si>
  <si>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</si>
  <si>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</si>
  <si>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</si>
  <si>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</si>
  <si>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</si>
  <si>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</si>
  <si>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</si>
  <si>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</si>
  <si>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</si>
  <si>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</si>
  <si>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</si>
  <si>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</si>
  <si>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</si>
  <si>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</si>
  <si>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</si>
  <si>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</si>
  <si>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</si>
  <si>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</si>
  <si>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</si>
  <si>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</si>
  <si>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</si>
  <si>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</si>
  <si>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</si>
  <si>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</si>
  <si>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</si>
  <si>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</si>
  <si>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</si>
  <si>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</si>
  <si>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</si>
  <si>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</si>
  <si>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</si>
  <si>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</si>
  <si>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</si>
  <si>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</si>
  <si>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</si>
  <si>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</si>
  <si>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</si>
  <si>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</si>
  <si>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</si>
  <si>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</si>
  <si>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</si>
  <si>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</si>
  <si>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</si>
  <si>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</si>
  <si>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</si>
  <si>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</si>
  <si>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</si>
  <si>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</si>
  <si>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</si>
  <si>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</si>
  <si>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</si>
  <si>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</si>
  <si>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</si>
  <si>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</si>
  <si>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</si>
  <si>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</si>
  <si>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</si>
  <si>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</si>
  <si>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</si>
  <si>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</si>
  <si>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</si>
  <si>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</si>
  <si>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</si>
  <si>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</si>
  <si>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</si>
  <si>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</si>
  <si>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</si>
  <si>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</si>
  <si>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</si>
  <si>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</si>
  <si>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</si>
  <si>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</si>
  <si>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</si>
  <si>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</si>
  <si>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</si>
  <si>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</si>
  <si>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</si>
  <si>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</si>
  <si>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</si>
  <si>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</si>
  <si>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</si>
  <si>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</si>
  <si>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</si>
  <si>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</si>
  <si>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</si>
  <si>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</si>
  <si>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</si>
  <si>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</si>
  <si>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</si>
  <si>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</si>
  <si>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</si>
  <si>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</si>
  <si>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</si>
  <si>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</si>
  <si>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</si>
  <si>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</si>
  <si>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</si>
  <si>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</si>
  <si>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</si>
  <si>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</si>
  <si>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</si>
  <si>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</si>
  <si>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</si>
  <si>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</si>
  <si>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</si>
  <si>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</si>
  <si>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</si>
  <si>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</si>
  <si>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</si>
  <si>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</si>
  <si>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</si>
  <si>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</si>
  <si>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</si>
  <si>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</si>
  <si>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</si>
  <si>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</si>
  <si>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</si>
  <si>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</si>
  <si>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</si>
  <si>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</si>
  <si>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</si>
  <si>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</si>
  <si>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</si>
  <si>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</si>
  <si>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</si>
  <si>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</si>
  <si>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</si>
  <si>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</si>
  <si>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</si>
  <si>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</si>
  <si>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</si>
  <si>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</si>
  <si>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</si>
  <si>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</si>
  <si>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</si>
  <si>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</si>
  <si>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</si>
  <si>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</si>
  <si>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</si>
  <si>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</si>
  <si>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</si>
  <si>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</si>
  <si>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</si>
  <si>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</si>
  <si>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</si>
  <si>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</si>
  <si>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</si>
  <si>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</si>
  <si>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</si>
  <si>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</si>
  <si>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</si>
  <si>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</si>
  <si>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</si>
  <si>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</si>
  <si>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</si>
  <si>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</si>
  <si>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</si>
  <si>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</si>
  <si>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</si>
  <si>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</si>
  <si>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</si>
  <si>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</si>
  <si>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</si>
  <si>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</si>
  <si>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</si>
  <si>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</si>
  <si>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</si>
  <si>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</si>
  <si>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</si>
  <si>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</si>
  <si>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</si>
  <si>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</si>
  <si>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</si>
  <si>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</si>
  <si>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</si>
  <si>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</si>
  <si>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</si>
  <si>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</si>
  <si>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</si>
  <si>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</si>
  <si>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</si>
  <si>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</si>
  <si>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</si>
  <si>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</si>
  <si>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</si>
  <si>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</si>
  <si>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</si>
  <si>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</si>
  <si>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</si>
  <si>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</si>
  <si>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</si>
  <si>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</si>
  <si>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</si>
  <si>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</si>
  <si>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</si>
  <si>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</si>
  <si>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</si>
  <si>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</si>
  <si>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</si>
  <si>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</si>
  <si>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</si>
  <si>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</si>
  <si>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</si>
  <si>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</si>
  <si>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</si>
  <si>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</si>
  <si>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</si>
  <si>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</si>
  <si>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</si>
  <si>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</si>
  <si>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</si>
  <si>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</si>
  <si>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</si>
  <si>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</si>
  <si>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</si>
  <si>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</si>
  <si>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</si>
  <si>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</si>
  <si>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</si>
  <si>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</si>
  <si>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</si>
  <si>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</si>
  <si>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</si>
  <si>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</si>
  <si>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</si>
  <si>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</si>
  <si>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</si>
  <si>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</si>
  <si>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</si>
  <si>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</si>
  <si>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</si>
  <si>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</si>
  <si>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</si>
  <si>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</si>
  <si>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</si>
  <si>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</si>
  <si>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</si>
  <si>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</si>
  <si>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</si>
  <si>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</si>
  <si>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</si>
  <si>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</si>
  <si>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</si>
  <si>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</si>
  <si>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</si>
  <si>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</si>
  <si>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</si>
  <si>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</si>
  <si>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</si>
  <si>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</si>
  <si>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</si>
  <si>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</si>
  <si>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</si>
  <si>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</si>
  <si>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</si>
  <si>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</si>
  <si>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</si>
  <si>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</si>
  <si>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</si>
  <si>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</si>
  <si>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</si>
  <si>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</si>
  <si>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</si>
  <si>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</si>
  <si>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</si>
  <si>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</si>
  <si>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</si>
  <si>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</si>
  <si>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</si>
  <si>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</si>
  <si>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</si>
  <si>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</si>
  <si>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</si>
  <si>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</si>
  <si>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</si>
  <si>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</si>
  <si>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</si>
  <si>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</si>
  <si>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</si>
  <si>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</si>
  <si>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</si>
  <si>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</si>
  <si>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</si>
  <si>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</si>
  <si>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</si>
  <si>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</si>
  <si>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</si>
  <si>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</si>
  <si>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</si>
  <si>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</si>
  <si>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</si>
  <si>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</si>
  <si>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</si>
  <si>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</si>
  <si>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</si>
  <si>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</si>
  <si>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</si>
  <si>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</si>
  <si>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</si>
  <si>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</si>
  <si>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</si>
  <si>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</si>
  <si>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</si>
  <si>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</si>
  <si>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</si>
  <si>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</si>
  <si>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</si>
  <si>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</si>
  <si>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</si>
  <si>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</si>
  <si>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</si>
  <si>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</si>
  <si>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</si>
  <si>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</si>
  <si>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</si>
  <si>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</si>
  <si>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</si>
  <si>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</si>
  <si>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</si>
  <si>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</si>
  <si>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</si>
  <si>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</si>
  <si>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</si>
  <si>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</si>
  <si>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</si>
  <si>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</si>
  <si>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</si>
  <si>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</si>
  <si>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</si>
  <si>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</si>
  <si>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</si>
  <si>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</si>
  <si>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</si>
  <si>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</si>
  <si>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</si>
  <si>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</si>
  <si>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</si>
  <si>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</si>
  <si>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</si>
  <si>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</si>
  <si>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</si>
  <si>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</si>
  <si>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</si>
  <si>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</si>
  <si>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</si>
  <si>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</si>
  <si>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</si>
  <si>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</si>
  <si>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</si>
  <si>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</si>
  <si>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</si>
  <si>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</si>
  <si>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</si>
  <si>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</si>
  <si>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</si>
  <si>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</si>
  <si>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</si>
  <si>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</si>
  <si>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</si>
  <si>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</si>
  <si>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</si>
  <si>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</si>
  <si>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</si>
  <si>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</si>
  <si>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</si>
  <si>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</si>
  <si>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</si>
  <si>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</si>
  <si>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</si>
  <si>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</si>
  <si>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</si>
  <si>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</si>
  <si>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</si>
  <si>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</si>
  <si>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</si>
  <si>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</si>
  <si>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</si>
  <si>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</si>
  <si>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</si>
  <si>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</si>
  <si>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</si>
  <si>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</si>
  <si>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</si>
  <si>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</si>
  <si>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</si>
  <si>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</si>
  <si>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</si>
  <si>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</si>
  <si>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</si>
  <si>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</si>
  <si>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</si>
  <si>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</si>
  <si>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</si>
  <si>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</si>
  <si>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</si>
  <si>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</si>
  <si>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</si>
  <si>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</si>
  <si>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</si>
  <si>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</si>
  <si>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</si>
  <si>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</si>
  <si>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</si>
  <si>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</si>
  <si>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</si>
  <si>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</si>
  <si>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</si>
  <si>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</si>
  <si>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</si>
  <si>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</si>
  <si>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</si>
  <si>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</si>
  <si>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</si>
  <si>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</si>
  <si>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</si>
  <si>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</si>
  <si>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</si>
  <si>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</si>
  <si>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</si>
  <si>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</si>
  <si>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</si>
  <si>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</si>
  <si>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</si>
  <si>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</si>
  <si>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</si>
  <si>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</si>
  <si>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</si>
  <si>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</si>
  <si>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</si>
  <si>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</si>
  <si>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</si>
  <si>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</si>
  <si>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</si>
  <si>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</si>
  <si>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</si>
  <si>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</si>
  <si>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</si>
  <si>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</si>
  <si>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</si>
  <si>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</si>
  <si>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</si>
  <si>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</si>
  <si>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</si>
  <si>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</si>
  <si>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</si>
  <si>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</si>
  <si>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</si>
  <si>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</si>
  <si>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</si>
  <si>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</si>
  <si>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</si>
  <si>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</si>
  <si>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</si>
  <si>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</si>
  <si>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</si>
  <si>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</si>
  <si>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</si>
  <si>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</si>
  <si>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</si>
  <si>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</si>
  <si>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</si>
  <si>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</si>
  <si>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</si>
  <si>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</si>
  <si>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</si>
  <si>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</si>
  <si>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</si>
  <si>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</si>
  <si>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</si>
  <si>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</si>
  <si>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</si>
  <si>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</si>
  <si>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</si>
  <si>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</si>
  <si>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</si>
  <si>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</si>
  <si>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</si>
  <si>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</si>
  <si>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</si>
  <si>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</si>
  <si>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</si>
  <si>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</si>
  <si>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</si>
  <si>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</si>
  <si>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</si>
  <si>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</si>
  <si>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</si>
  <si>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</si>
  <si>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</si>
  <si>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</si>
  <si>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</si>
  <si>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</si>
  <si>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</si>
  <si>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</si>
  <si>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</si>
  <si>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</si>
  <si>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</si>
  <si>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</si>
  <si>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</si>
  <si>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</si>
  <si>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</si>
  <si>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</si>
  <si>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</si>
  <si>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</si>
  <si>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</si>
  <si>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</si>
  <si>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</si>
  <si>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</si>
  <si>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</si>
  <si>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</si>
  <si>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</si>
  <si>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</si>
  <si>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</si>
  <si>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</si>
  <si>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</si>
  <si>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</si>
  <si>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</si>
  <si>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</si>
  <si>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</si>
  <si>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</si>
  <si>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</si>
  <si>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</si>
  <si>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</si>
  <si>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</si>
  <si>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</si>
  <si>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</si>
  <si>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</si>
  <si>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</si>
  <si>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</si>
  <si>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</si>
  <si>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</si>
  <si>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</si>
  <si>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</si>
  <si>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</si>
  <si>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</si>
  <si>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</si>
  <si>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</si>
  <si>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</si>
  <si>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</si>
  <si>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</si>
  <si>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</si>
  <si>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</si>
  <si>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</si>
  <si>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</si>
  <si>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</si>
  <si>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</si>
  <si>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</si>
  <si>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</si>
  <si>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</si>
  <si>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</si>
  <si>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</si>
  <si>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</si>
  <si>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</si>
  <si>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</si>
  <si>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</si>
  <si>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</si>
  <si>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</si>
  <si>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</si>
  <si>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</si>
  <si>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</si>
  <si>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</si>
  <si>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</si>
  <si>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</si>
  <si>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</si>
  <si>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</si>
  <si>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</si>
  <si>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</si>
  <si>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</si>
  <si>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</si>
  <si>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</si>
  <si>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</si>
  <si>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</si>
  <si>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</si>
  <si>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</si>
  <si>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</si>
  <si>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</si>
  <si>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</si>
  <si>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</si>
  <si>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</si>
  <si>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</si>
  <si>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</si>
  <si>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</si>
  <si>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</si>
  <si>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</si>
  <si>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</si>
  <si>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</si>
  <si>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</si>
  <si>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</si>
  <si>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</si>
  <si>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</si>
  <si>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</si>
  <si>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</si>
  <si>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</si>
  <si>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</si>
  <si>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</si>
  <si>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</si>
  <si>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</si>
  <si>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</si>
  <si>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</si>
  <si>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</si>
  <si>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</si>
  <si>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</si>
  <si>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</si>
  <si>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</si>
  <si>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</si>
  <si>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</si>
  <si>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</si>
  <si>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</si>
  <si>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</si>
  <si>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</si>
  <si>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</si>
  <si>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</si>
  <si>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</si>
  <si>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</si>
  <si>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</si>
  <si>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</si>
  <si>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</si>
  <si>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</si>
  <si>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</si>
  <si>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</si>
  <si>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</si>
  <si>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</si>
  <si>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</si>
  <si>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</si>
  <si>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</si>
  <si>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</si>
  <si>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</si>
  <si>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</si>
  <si>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</si>
  <si>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</si>
  <si>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</si>
  <si>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</si>
  <si>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</si>
  <si>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</si>
  <si>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</si>
  <si>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</si>
  <si>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</si>
  <si>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</si>
  <si>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</si>
  <si>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</si>
  <si>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</si>
  <si>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</si>
  <si>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</si>
  <si>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</si>
  <si>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</si>
  <si>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</si>
  <si>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</si>
  <si>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</si>
  <si>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</si>
  <si>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</si>
  <si>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</si>
  <si>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</si>
  <si>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</si>
  <si>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</si>
  <si>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</si>
  <si>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</si>
  <si>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</si>
  <si>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</si>
  <si>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</si>
  <si>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</si>
  <si>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</si>
  <si>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</si>
  <si>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</si>
  <si>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</si>
  <si>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</si>
  <si>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</si>
  <si>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</si>
  <si>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</si>
  <si>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</si>
  <si>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</si>
  <si>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</si>
  <si>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</si>
  <si>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</si>
  <si>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</si>
  <si>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</si>
  <si>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</si>
  <si>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</si>
  <si>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</si>
  <si>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</si>
  <si>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</si>
  <si>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</si>
  <si>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</si>
  <si>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</si>
  <si>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</si>
  <si>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</si>
  <si>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</si>
  <si>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</si>
  <si>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</si>
  <si>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</si>
  <si>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</si>
  <si>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</si>
  <si>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</si>
  <si>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</si>
  <si>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</si>
  <si>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</si>
  <si>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</si>
  <si>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</si>
  <si>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</si>
  <si>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</si>
  <si>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</si>
  <si>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</si>
  <si>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</si>
  <si>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</si>
  <si>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</si>
  <si>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</si>
  <si>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</si>
  <si>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</si>
  <si>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</si>
  <si>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</si>
  <si>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</si>
  <si>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</si>
  <si>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</si>
  <si>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</si>
  <si>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</si>
  <si>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</si>
  <si>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</si>
  <si>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</si>
  <si>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</si>
  <si>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</si>
  <si>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</si>
  <si>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</si>
  <si>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</si>
  <si>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</si>
  <si>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</si>
  <si>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</si>
  <si>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</si>
  <si>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</si>
  <si>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</si>
  <si>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</si>
  <si>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</si>
  <si>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</si>
  <si>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</si>
  <si>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</si>
  <si>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</si>
  <si>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</si>
  <si>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</si>
  <si>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</si>
  <si>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</si>
  <si>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</si>
  <si>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</si>
  <si>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</si>
  <si>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</si>
  <si>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</si>
  <si>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</si>
  <si>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</si>
  <si>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</si>
  <si>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</si>
  <si>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</si>
  <si>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</si>
  <si>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</si>
  <si>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</si>
  <si>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</si>
  <si>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</si>
  <si>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</si>
  <si>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</si>
  <si>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</si>
  <si>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</si>
  <si>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</si>
  <si>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</si>
  <si>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</si>
  <si>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</si>
  <si>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</si>
  <si>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</si>
  <si>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</si>
  <si>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</si>
  <si>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</si>
  <si>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</si>
  <si>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</si>
  <si>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</si>
  <si>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</si>
  <si>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</si>
  <si>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</si>
  <si>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</si>
  <si>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</si>
  <si>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</si>
  <si>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</si>
  <si>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</si>
  <si>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</si>
  <si>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</si>
  <si>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</si>
  <si>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</si>
  <si>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</si>
  <si>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</si>
  <si>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</si>
  <si>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</si>
  <si>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</si>
  <si>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</si>
  <si>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</si>
  <si>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</si>
  <si>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</si>
  <si>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</si>
  <si>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</si>
  <si>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</si>
  <si>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</si>
  <si>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</si>
  <si>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</si>
  <si>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</si>
  <si>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</si>
  <si>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</si>
  <si>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</si>
  <si>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</si>
  <si>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</si>
  <si>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</si>
  <si>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</si>
  <si>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</si>
  <si>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</si>
  <si>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</si>
  <si>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</si>
  <si>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</si>
  <si>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</si>
  <si>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</si>
  <si>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</si>
  <si>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</si>
  <si>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</si>
  <si>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</si>
  <si>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</si>
  <si>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</si>
  <si>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</si>
  <si>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</si>
  <si>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</si>
  <si>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</si>
  <si>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</si>
  <si>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</si>
  <si>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</si>
  <si>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</si>
  <si>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</si>
  <si>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</si>
  <si>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</si>
  <si>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</si>
  <si>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</si>
  <si>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</si>
  <si>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</si>
  <si>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</si>
  <si>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</si>
  <si>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</si>
  <si>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</si>
  <si>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</si>
  <si>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</si>
  <si>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</si>
  <si>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</si>
  <si>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</si>
  <si>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</si>
  <si>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</si>
  <si>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</si>
  <si>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</si>
  <si>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</si>
  <si>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</si>
  <si>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</si>
  <si>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</si>
  <si>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</si>
  <si>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</si>
  <si>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</si>
  <si>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</si>
  <si>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</si>
  <si>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</si>
  <si>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</si>
  <si>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</si>
  <si>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</si>
  <si>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</si>
  <si>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</si>
  <si>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</si>
  <si>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</si>
  <si>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</si>
  <si>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</si>
  <si>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</si>
  <si>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</si>
  <si>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</si>
  <si>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</si>
  <si>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</si>
  <si>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</si>
  <si>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</si>
  <si>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</si>
  <si>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</si>
  <si>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</si>
  <si>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</si>
  <si>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</si>
  <si>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</si>
  <si>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</si>
  <si>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</si>
  <si>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</si>
  <si>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</si>
  <si>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</si>
  <si>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</si>
  <si>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</si>
  <si>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</si>
  <si>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</si>
  <si>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</si>
  <si>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</si>
  <si>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</si>
  <si>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</si>
  <si>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</si>
  <si>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</si>
  <si>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</si>
  <si>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</si>
  <si>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</si>
  <si>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</si>
  <si>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</si>
  <si>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</si>
  <si>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</si>
  <si>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</si>
  <si>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</si>
  <si>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</si>
  <si>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</si>
  <si>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</si>
  <si>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</si>
  <si>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</si>
  <si>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</si>
  <si>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</si>
  <si>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</si>
  <si>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</si>
  <si>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</si>
  <si>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</si>
  <si>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</si>
  <si>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</si>
  <si>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</si>
  <si>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</si>
  <si>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</si>
  <si>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</si>
  <si>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</si>
  <si>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</si>
  <si>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</si>
  <si>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</si>
  <si>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</si>
  <si>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</si>
  <si>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</si>
  <si>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</si>
  <si>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</si>
  <si>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</si>
  <si>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</si>
  <si>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</si>
  <si>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</si>
  <si>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</si>
  <si>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</si>
  <si>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</si>
  <si>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</si>
  <si>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</si>
  <si>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</si>
  <si>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</si>
  <si>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</si>
  <si>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</si>
  <si>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</si>
  <si>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</si>
  <si>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</si>
  <si>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</si>
  <si>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</si>
  <si>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</si>
  <si>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</si>
  <si>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</si>
  <si>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</si>
  <si>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</si>
  <si>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</si>
  <si>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</si>
  <si>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</si>
  <si>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</si>
  <si>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</si>
  <si>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</si>
  <si>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</si>
  <si>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</si>
  <si>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</si>
  <si>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</si>
  <si>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</si>
  <si>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</si>
  <si>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</si>
  <si>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</si>
  <si>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</si>
  <si>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</si>
  <si>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</si>
  <si>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</si>
  <si>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</si>
  <si>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</si>
  <si>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</si>
  <si>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</si>
  <si>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</si>
  <si>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</si>
  <si>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</si>
  <si>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</si>
  <si>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</si>
  <si>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</si>
  <si>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</si>
  <si>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</si>
  <si>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</si>
  <si>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</si>
  <si>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</si>
  <si>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</si>
  <si>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</si>
  <si>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</si>
  <si>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</si>
  <si>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</si>
  <si>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</si>
  <si>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</si>
  <si>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</si>
  <si>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</si>
  <si>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</si>
  <si>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</si>
  <si>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</si>
  <si>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</si>
  <si>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</si>
  <si>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</si>
  <si>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</si>
  <si>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</si>
  <si>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</si>
  <si>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</si>
  <si>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</si>
  <si>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</si>
  <si>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</si>
  <si>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</si>
  <si>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</si>
  <si>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</si>
  <si>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</si>
  <si>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</si>
  <si>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</si>
  <si>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</si>
  <si>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</si>
  <si>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</si>
  <si>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</si>
  <si>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</si>
  <si>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</si>
  <si>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</si>
  <si>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</si>
  <si>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</si>
  <si>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</si>
  <si>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</si>
  <si>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</si>
  <si>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</si>
  <si>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</si>
  <si>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</si>
  <si>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</si>
  <si>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</si>
  <si>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</si>
  <si>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</si>
  <si>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</si>
  <si>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</si>
  <si>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</si>
  <si>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</si>
  <si>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</si>
  <si>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</si>
  <si>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</si>
  <si>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</si>
  <si>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</si>
  <si>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</si>
  <si>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</si>
  <si>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</si>
  <si>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</si>
  <si>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</si>
  <si>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</si>
  <si>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</si>
  <si>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</si>
  <si>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</si>
  <si>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</si>
  <si>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</si>
  <si>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</si>
  <si>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</si>
  <si>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</si>
  <si>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</si>
  <si>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</si>
  <si>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</si>
  <si>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</si>
  <si>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</si>
  <si>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</si>
  <si>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</si>
  <si>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</si>
  <si>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</si>
  <si>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</si>
  <si>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</si>
  <si>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</si>
  <si>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</si>
  <si>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</si>
  <si>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</si>
  <si>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</si>
  <si>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</si>
  <si>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</si>
  <si>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</si>
  <si>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</si>
  <si>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</si>
  <si>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</si>
  <si>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</si>
  <si>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</si>
  <si>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</si>
  <si>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</si>
  <si>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</si>
  <si>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</si>
  <si>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</si>
  <si>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</si>
  <si>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</si>
  <si>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</si>
  <si>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</si>
  <si>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</si>
  <si>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</si>
  <si>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</si>
  <si>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</si>
  <si>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</si>
  <si>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</si>
  <si>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</si>
  <si>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</si>
  <si>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</si>
  <si>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</si>
  <si>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</si>
  <si>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</si>
  <si>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</si>
  <si>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</si>
  <si>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</si>
  <si>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</si>
  <si>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</si>
  <si>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</si>
  <si>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</si>
  <si>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</si>
  <si>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</si>
  <si>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</si>
  <si>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</si>
  <si>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</si>
  <si>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</si>
  <si>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</si>
  <si>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</si>
  <si>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</si>
  <si>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</si>
  <si>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</si>
  <si>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</si>
  <si>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</si>
  <si>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</si>
  <si>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</si>
  <si>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</si>
  <si>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</si>
  <si>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</si>
  <si>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</si>
  <si>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</si>
  <si>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</si>
  <si>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</si>
  <si>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</si>
  <si>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</si>
  <si>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</si>
  <si>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</si>
  <si>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</si>
  <si>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</si>
  <si>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</si>
  <si>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</si>
  <si>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</si>
  <si>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</si>
  <si>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</si>
  <si>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</si>
  <si>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</si>
  <si>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</si>
  <si>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</si>
  <si>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</si>
  <si>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</si>
  <si>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</si>
  <si>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</si>
  <si>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</si>
  <si>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</si>
  <si>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</si>
  <si>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</si>
  <si>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</si>
  <si>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</si>
  <si>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</si>
  <si>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</si>
  <si>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</si>
  <si>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</si>
  <si>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</si>
  <si>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</si>
  <si>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</si>
  <si>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</si>
  <si>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</si>
  <si>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</si>
  <si>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</si>
  <si>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</si>
  <si>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</si>
  <si>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</si>
  <si>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</si>
  <si>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</si>
  <si>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</si>
  <si>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</si>
  <si>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</si>
  <si>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</si>
  <si>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</si>
  <si>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</si>
  <si>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</si>
  <si>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</si>
  <si>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</si>
  <si>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</si>
  <si>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</si>
  <si>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</si>
  <si>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</si>
  <si>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</si>
  <si>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</si>
  <si>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</si>
  <si>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</si>
  <si>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</si>
  <si>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</si>
  <si>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</si>
  <si>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</si>
  <si>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</si>
  <si>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</si>
  <si>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</si>
  <si>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</si>
  <si>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</si>
  <si>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</si>
  <si>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</si>
  <si>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</si>
  <si>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</si>
  <si>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</si>
  <si>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</si>
  <si>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</si>
  <si>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</si>
  <si>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</si>
  <si>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</si>
  <si>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</si>
  <si>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</si>
  <si>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</si>
  <si>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</si>
  <si>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</si>
  <si>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</si>
  <si>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</si>
  <si>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</si>
  <si>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</si>
  <si>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</si>
  <si>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</si>
  <si>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</si>
  <si>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</si>
  <si>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</si>
  <si>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</si>
  <si>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</si>
  <si>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</si>
  <si>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</si>
  <si>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</si>
  <si>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</si>
  <si>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</si>
  <si>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</si>
  <si>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</si>
  <si>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</si>
  <si>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</si>
  <si>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</si>
  <si>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</si>
  <si>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</si>
  <si>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</si>
  <si>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</si>
  <si>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</si>
  <si>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</si>
  <si>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</si>
  <si>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</si>
  <si>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</si>
  <si>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</si>
  <si>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</si>
  <si>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</si>
  <si>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</si>
  <si>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</si>
  <si>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</si>
  <si>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</si>
  <si>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</si>
  <si>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</si>
  <si>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</si>
  <si>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</si>
  <si>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</si>
  <si>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</si>
  <si>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</si>
  <si>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</si>
  <si>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</si>
  <si>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</si>
  <si>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</si>
  <si>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</si>
  <si>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</si>
  <si>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</si>
  <si>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</si>
  <si>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</si>
  <si>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</si>
  <si>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</si>
  <si>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</si>
  <si>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</si>
  <si>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</si>
  <si>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</si>
  <si>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</si>
  <si>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</si>
  <si>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</si>
  <si>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</si>
  <si>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</si>
  <si>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</si>
  <si>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</si>
  <si>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</si>
  <si>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÷</t>
    <phoneticPr fontId="13" type="noConversion"/>
  </si>
  <si>
    <t>請把下列各分數化作最簡分數作答</t>
    <phoneticPr fontId="0" type="noConversion"/>
  </si>
  <si>
    <t>(range1~3)</t>
    <phoneticPr fontId="13" type="noConversion"/>
  </si>
  <si>
    <t>最大分母</t>
    <phoneticPr fontId="13" type="noConversion"/>
  </si>
  <si>
    <t>最大因子</t>
    <phoneticPr fontId="13" type="noConversion"/>
  </si>
  <si>
    <t>最多步驟</t>
    <phoneticPr fontId="13" type="noConversion"/>
  </si>
  <si>
    <t>難度指數</t>
    <phoneticPr fontId="13" type="noConversion"/>
  </si>
  <si>
    <r>
      <rPr>
        <sz val="11"/>
        <color rgb="FF000000"/>
        <rFont val="MingLiU"/>
        <family val="2"/>
        <charset val="136"/>
      </rPr>
      <t xml:space="preserve">範圊 </t>
    </r>
    <r>
      <rPr>
        <sz val="11"/>
        <color rgb="FF000000"/>
        <rFont val="Calibri"/>
        <family val="2"/>
        <charset val="136"/>
      </rPr>
      <t>1~8</t>
    </r>
    <phoneticPr fontId="13" type="noConversion"/>
  </si>
  <si>
    <t>最大因子(質數)</t>
    <phoneticPr fontId="13" type="noConversion"/>
  </si>
  <si>
    <t>最大步驟數</t>
    <phoneticPr fontId="13" type="noConversion"/>
  </si>
  <si>
    <t>輸入質數範圍 3~23</t>
    <phoneticPr fontId="13" type="noConversion"/>
  </si>
  <si>
    <t>範圍 2~4</t>
    <phoneticPr fontId="13" type="noConversion"/>
  </si>
  <si>
    <t>範圍 4~10</t>
    <phoneticPr fontId="13" type="noConversion"/>
  </si>
  <si>
    <t>P4 約分*</t>
    <phoneticPr fontId="13" type="noConversion"/>
  </si>
  <si>
    <t>Ú</t>
    <phoneticPr fontId="13" type="noConversion"/>
  </si>
  <si>
    <t>或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</si>
</sst>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1"/>
      <color theme="0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新細明體"/>
      <family val="1"/>
      <charset val="136"/>
      <scheme val="minor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9"/>
      <color rgb="FFFF0000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9"/>
      <color theme="0"/>
      <name val="新細明體"/>
      <family val="1"/>
      <scheme val="minor"/>
    </font>
    <font>
      <sz val="9"/>
      <color theme="0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2"/>
      <scheme val="minor"/>
    </font>
    <font>
      <sz val="9"/>
      <color rgb="FF0000FF"/>
      <name val="新細明體"/>
      <family val="1"/>
      <scheme val="minor"/>
    </font>
    <font>
      <sz val="9"/>
      <color rgb="FF0000FF"/>
      <name val="新細明體"/>
      <family val="1"/>
      <charset val="136"/>
      <scheme val="minor"/>
    </font>
    <font>
      <sz val="9"/>
      <color rgb="FF00B050"/>
      <name val="Wingdings 3"/>
      <family val="1"/>
      <charset val="2"/>
    </font>
    <font>
      <sz val="9"/>
      <color rgb="FF0000FF"/>
      <name val="Wingdings 3"/>
      <family val="1"/>
      <charset val="2"/>
    </font>
    <font>
      <sz val="11"/>
      <color rgb="FF000000"/>
      <name val="Calibri"/>
      <family val="2"/>
      <charset val="136"/>
    </font>
    <font>
      <sz val="18"/>
      <color rgb="FF0000FF"/>
      <name val="MingLiU"/>
      <family val="2"/>
      <charset val="136"/>
    </font>
    <font>
      <sz val="26"/>
      <color rgb="FF0000FF"/>
      <name val="Calibri"/>
      <family val="2"/>
      <charset val="136"/>
    </font>
    <font>
      <sz val="11"/>
      <color theme="0"/>
      <name val="Calibri"/>
      <family val="2"/>
      <charset val="136"/>
    </font>
    <font>
      <sz val="11"/>
      <color theme="1"/>
      <name val="Calibri"/>
      <family val="2"/>
    </font>
    <font>
      <sz val="12"/>
      <color theme="0"/>
      <name val="Wingdings 3"/>
      <family val="1"/>
      <charset val="2"/>
    </font>
    <font>
      <sz val="8"/>
      <color rgb="FF0000FF"/>
      <name val="新細明體"/>
      <family val="1"/>
      <scheme val="minor"/>
    </font>
    <font>
      <sz val="8"/>
      <color rgb="FF00B050"/>
      <name val="新細明體"/>
      <scheme val="minor"/>
    </font>
    <font>
      <sz val="8"/>
      <color rgb="FF0000FF"/>
      <name val="新細明體"/>
      <scheme val="minor"/>
    </font>
    <font>
      <sz val="8"/>
      <color rgb="FFFF0000"/>
      <name val="新細明體"/>
      <family val="2"/>
      <scheme val="minor"/>
    </font>
    <font>
      <sz val="11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0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NumberFormat="1" applyFont="1" applyFill="1" applyBorder="1" applyAlignment="1" applyProtection="1"/>
    <xf numFmtId="0" fontId="23" fillId="0" borderId="10" xfId="0" applyFont="1" applyBorder="1" applyAlignment="1">
      <alignment horizontal="center"/>
    </xf>
    <xf numFmtId="0" fontId="15" fillId="0" borderId="10" xfId="0" applyFont="1" applyBorder="1"/>
    <xf numFmtId="0" fontId="24" fillId="0" borderId="10" xfId="0" applyFont="1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0" fontId="35" fillId="0" borderId="10" xfId="0" applyFont="1" applyBorder="1"/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/>
    <xf numFmtId="0" fontId="39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shrinkToFit="1"/>
    </xf>
    <xf numFmtId="0" fontId="3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1" fillId="0" borderId="15" xfId="0" applyFont="1" applyBorder="1" applyAlignment="1">
      <alignment shrinkToFit="1"/>
    </xf>
    <xf numFmtId="0" fontId="40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vertical="center" shrinkToFit="1"/>
    </xf>
    <xf numFmtId="0" fontId="3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/>
    </xf>
    <xf numFmtId="0" fontId="15" fillId="0" borderId="0" xfId="0" applyFont="1" applyAlignment="1"/>
    <xf numFmtId="0" fontId="27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27" fillId="0" borderId="4" xfId="0" applyNumberFormat="1" applyFont="1" applyFill="1" applyBorder="1" applyAlignment="1" applyProtection="1">
      <alignment horizontal="center" vertical="center"/>
    </xf>
    <xf numFmtId="0" fontId="44" fillId="0" borderId="4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horizontal="center"/>
    </xf>
    <xf numFmtId="0" fontId="45" fillId="0" borderId="0" xfId="0" applyNumberFormat="1" applyFont="1" applyFill="1" applyBorder="1" applyAlignment="1" applyProtection="1"/>
    <xf numFmtId="0" fontId="43" fillId="0" borderId="20" xfId="0" applyNumberFormat="1" applyFont="1" applyFill="1" applyBorder="1" applyAlignment="1" applyProtection="1">
      <alignment horizontal="right"/>
    </xf>
    <xf numFmtId="0" fontId="27" fillId="0" borderId="4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46" fillId="0" borderId="0" xfId="0" applyFont="1"/>
    <xf numFmtId="0" fontId="20" fillId="0" borderId="0" xfId="0" applyFont="1" applyAlignment="1"/>
    <xf numFmtId="0" fontId="31" fillId="0" borderId="0" xfId="0" applyFont="1" applyBorder="1" applyAlignment="1"/>
    <xf numFmtId="0" fontId="47" fillId="0" borderId="0" xfId="0" applyFont="1"/>
    <xf numFmtId="0" fontId="31" fillId="0" borderId="14" xfId="0" applyFont="1" applyBorder="1" applyAlignment="1">
      <alignment shrinkToFit="1"/>
    </xf>
    <xf numFmtId="0" fontId="31" fillId="0" borderId="16" xfId="0" applyFont="1" applyBorder="1" applyAlignment="1">
      <alignment shrinkToFit="1"/>
    </xf>
    <xf numFmtId="0" fontId="17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5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52" fillId="0" borderId="0" xfId="0" applyFont="1" applyBorder="1" applyAlignment="1">
      <alignment horizontal="right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19" fillId="0" borderId="9" xfId="0" applyNumberFormat="1" applyFont="1" applyFill="1" applyBorder="1" applyAlignment="1" applyProtection="1">
      <alignment horizontal="right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51" fillId="0" borderId="12" xfId="0" applyFont="1" applyBorder="1" applyAlignment="1">
      <alignment horizontal="center" shrinkToFit="1"/>
    </xf>
    <xf numFmtId="0" fontId="51" fillId="0" borderId="13" xfId="0" applyFont="1" applyBorder="1" applyAlignment="1">
      <alignment horizontal="center" shrinkToFit="1"/>
    </xf>
    <xf numFmtId="0" fontId="51" fillId="0" borderId="14" xfId="0" applyFont="1" applyBorder="1" applyAlignment="1">
      <alignment horizontal="center" shrinkToFit="1"/>
    </xf>
    <xf numFmtId="0" fontId="21" fillId="0" borderId="8" xfId="0" applyFont="1" applyBorder="1" applyAlignment="1">
      <alignment horizontal="center" vertical="center" shrinkToFit="1"/>
    </xf>
    <xf numFmtId="0" fontId="29" fillId="0" borderId="0" xfId="0" quotePrefix="1" applyFont="1" applyBorder="1" applyAlignment="1">
      <alignment horizontal="center" vertical="center"/>
    </xf>
    <xf numFmtId="0" fontId="30" fillId="0" borderId="0" xfId="0" quotePrefix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workbookViewId="0">
      <selection activeCell="U26" sqref="U26"/>
    </sheetView>
  </sheetViews>
  <sheetFormatPr defaultColWidth="9.09765625" defaultRowHeight="14.5"/>
  <cols>
    <col min="1" max="1" width="14.69921875" style="5" customWidth="1"/>
    <col min="2" max="6" width="9.09765625" style="5"/>
    <col min="7" max="7" width="16.3984375" style="5" customWidth="1"/>
    <col min="8" max="8" width="24.09765625" style="5" customWidth="1"/>
    <col min="9" max="9" width="18.5" style="5" customWidth="1"/>
    <col min="10" max="16384" width="9.09765625" style="5"/>
  </cols>
  <sheetData>
    <row r="1" spans="1:11">
      <c r="A1" s="5" t="s">
        <v>4607</v>
      </c>
    </row>
    <row r="2" spans="1:11" ht="35.5">
      <c r="A2" s="7">
        <v>111111</v>
      </c>
      <c r="B2" s="8" t="str">
        <f>IF(A6="",IFERROR(VLOOKUP(A2,School!A:B,2,FALSE),"邵老師數學教室"),A6)</f>
        <v>邵老師數學教室</v>
      </c>
      <c r="K2" s="25" t="s">
        <v>4623</v>
      </c>
    </row>
    <row r="3" spans="1:11" ht="25">
      <c r="A3" s="9" t="s">
        <v>4608</v>
      </c>
      <c r="B3" s="10" t="s">
        <v>4609</v>
      </c>
    </row>
    <row r="4" spans="1:11" ht="25">
      <c r="B4" s="10" t="s">
        <v>4610</v>
      </c>
    </row>
    <row r="5" spans="1:11" ht="35.5">
      <c r="A5" s="11" t="s">
        <v>4611</v>
      </c>
      <c r="B5" s="8"/>
    </row>
    <row r="6" spans="1:11" ht="39">
      <c r="A6" s="82"/>
      <c r="B6" s="83"/>
      <c r="C6" s="83"/>
      <c r="D6" s="83"/>
      <c r="E6" s="83"/>
      <c r="F6" s="83"/>
      <c r="G6" s="84"/>
    </row>
    <row r="8" spans="1:11">
      <c r="A8" s="5" t="s">
        <v>4612</v>
      </c>
    </row>
    <row r="9" spans="1:11" ht="39">
      <c r="A9" s="82" t="s">
        <v>4636</v>
      </c>
      <c r="B9" s="83"/>
      <c r="C9" s="83"/>
      <c r="D9" s="83"/>
      <c r="E9" s="83"/>
      <c r="F9" s="83"/>
      <c r="G9" s="84"/>
    </row>
    <row r="10" spans="1:11" ht="15">
      <c r="A10" s="85" t="s">
        <v>4615</v>
      </c>
      <c r="B10" s="85"/>
      <c r="C10" s="85"/>
      <c r="D10" s="85"/>
      <c r="E10" s="85"/>
      <c r="F10" s="85"/>
      <c r="G10" s="85"/>
    </row>
    <row r="11" spans="1:11" ht="15">
      <c r="A11" s="18"/>
    </row>
    <row r="12" spans="1:11">
      <c r="A12" s="5" t="s">
        <v>4613</v>
      </c>
      <c r="G12" s="59" t="s">
        <v>4626</v>
      </c>
      <c r="H12" s="59" t="s">
        <v>4631</v>
      </c>
      <c r="I12" s="59" t="s">
        <v>4632</v>
      </c>
    </row>
    <row r="13" spans="1:11" ht="33.5">
      <c r="A13" s="12">
        <v>107</v>
      </c>
      <c r="G13" s="58">
        <v>6</v>
      </c>
      <c r="H13" s="58">
        <v>11</v>
      </c>
      <c r="I13" s="58">
        <v>3</v>
      </c>
    </row>
    <row r="14" spans="1:11" ht="15">
      <c r="G14" s="64" t="s">
        <v>4635</v>
      </c>
      <c r="H14" s="64" t="s">
        <v>4633</v>
      </c>
      <c r="I14" s="64" t="s">
        <v>4634</v>
      </c>
    </row>
    <row r="15" spans="1:11" ht="15">
      <c r="D15" s="57"/>
      <c r="G15" s="62">
        <f>(G13-4+1)/7</f>
        <v>0.42857142857142855</v>
      </c>
      <c r="H15" s="62">
        <f>(H13-3+1)/21</f>
        <v>0.42857142857142855</v>
      </c>
      <c r="I15" s="62">
        <f>(I13-2+1)/3</f>
        <v>0.66666666666666663</v>
      </c>
    </row>
    <row r="16" spans="1:11">
      <c r="G16" s="20"/>
    </row>
    <row r="17" spans="1:9" ht="39">
      <c r="A17" s="13" t="s">
        <v>4614</v>
      </c>
      <c r="H17" s="63" t="s">
        <v>4629</v>
      </c>
      <c r="I17" s="60">
        <f>VLOOKUP(ROUND(G15*H15*I15*100/0.225,0),Difficult!A:B,2,FALSE)</f>
        <v>3</v>
      </c>
    </row>
    <row r="18" spans="1:9" ht="15">
      <c r="I18" s="61" t="s">
        <v>4630</v>
      </c>
    </row>
  </sheetData>
  <sheetProtection algorithmName="SHA-512" hashValue="VV9+dKEifRUQxGcQFZe97PyX9pXAdxUaTIfy9Fd4JI1mpA1WiadSpLvKOievA42VlmW75dZ491GMHYGqXAwc3Q==" saltValue="rJ8csHbIklkPe5yteSbTgw==" spinCount="100000" sheet="1" objects="1" scenarios="1"/>
  <protectedRanges>
    <protectedRange sqref="G13:I13" name="Range6"/>
    <protectedRange sqref="A13" name="WorksheetNumber"/>
    <protectedRange sqref="A9" name="WorksheetTitle"/>
    <protectedRange sqref="A6" name="SchName"/>
    <protectedRange sqref="A2" name="SchCode"/>
    <protectedRange sqref="G13" name="Range5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0"/>
  <sheetViews>
    <sheetView showGridLines="0" zoomScale="145" zoomScaleNormal="145" workbookViewId="0">
      <selection activeCell="AW23" sqref="AW23"/>
    </sheetView>
  </sheetViews>
  <sheetFormatPr defaultRowHeight="14.5"/>
  <cols>
    <col min="1" max="1" width="3.69921875" customWidth="1"/>
    <col min="2" max="3" width="1.69921875" customWidth="1"/>
    <col min="4" max="5" width="3.69921875" customWidth="1"/>
    <col min="6" max="6" width="1.69921875" customWidth="1"/>
    <col min="7" max="8" width="3.69921875" customWidth="1"/>
    <col min="9" max="9" width="1.69921875" customWidth="1"/>
    <col min="10" max="11" width="4.69921875" customWidth="1"/>
    <col min="12" max="12" width="3.69921875" customWidth="1"/>
    <col min="13" max="14" width="1.69921875" customWidth="1"/>
    <col min="15" max="16" width="3.69921875" customWidth="1"/>
    <col min="17" max="17" width="1.69921875" customWidth="1"/>
    <col min="18" max="19" width="3.69921875" customWidth="1"/>
    <col min="20" max="20" width="1.69921875" style="17" customWidth="1"/>
    <col min="21" max="22" width="4.69921875" style="17" customWidth="1"/>
    <col min="23" max="24" width="4.69921875" customWidth="1"/>
    <col min="25" max="25" width="3.69921875" customWidth="1"/>
    <col min="26" max="27" width="1.69921875" customWidth="1"/>
    <col min="28" max="29" width="3.69921875" customWidth="1"/>
    <col min="30" max="30" width="1.69921875" customWidth="1"/>
    <col min="31" max="32" width="3.69921875" customWidth="1"/>
    <col min="33" max="33" width="1.69921875" customWidth="1"/>
    <col min="34" max="35" width="4.69921875" customWidth="1"/>
    <col min="36" max="36" width="3.69921875" customWidth="1"/>
    <col min="37" max="38" width="1.69921875" customWidth="1"/>
    <col min="39" max="40" width="3.69921875" customWidth="1"/>
    <col min="41" max="41" width="1.69921875" customWidth="1"/>
    <col min="42" max="43" width="1.69921875" style="24" hidden="1" customWidth="1"/>
    <col min="45" max="45" width="1.69921875" customWidth="1"/>
  </cols>
  <sheetData>
    <row r="1" spans="1:45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4" t="str">
        <f>Parameter!A9</f>
        <v>P4 約分*</v>
      </c>
      <c r="R1" s="105">
        <f>Parameter!A13</f>
        <v>107</v>
      </c>
      <c r="S1" s="106"/>
      <c r="T1" s="107"/>
      <c r="U1" s="79"/>
      <c r="V1" s="26"/>
      <c r="Y1" s="4" t="str">
        <f>Parameter!B2</f>
        <v>邵老師數學教室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14" t="str">
        <f>Parameter!A9</f>
        <v>P4 約分*</v>
      </c>
      <c r="AR1" s="108">
        <f>Parameter!A13</f>
        <v>107</v>
      </c>
      <c r="AS1" s="109"/>
    </row>
    <row r="2" spans="1:45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79"/>
      <c r="S2" s="79"/>
      <c r="T2" s="81" t="str">
        <f>CONCATENATE(Parameter!H17," ",Parameter!I17)</f>
        <v>難度指數 3</v>
      </c>
      <c r="U2" s="79"/>
      <c r="V2" s="2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O2" s="14"/>
      <c r="AR2" s="79"/>
      <c r="AS2" s="81" t="str">
        <f>T2</f>
        <v>難度指數 3</v>
      </c>
    </row>
    <row r="3" spans="1:45" ht="6" customHeight="1">
      <c r="V3" s="27"/>
    </row>
    <row r="4" spans="1:45" ht="17">
      <c r="A4" s="1" t="s">
        <v>0</v>
      </c>
      <c r="B4" s="1"/>
      <c r="C4" s="1"/>
      <c r="D4" s="1"/>
      <c r="E4" s="1"/>
      <c r="F4" s="1" t="s">
        <v>1</v>
      </c>
      <c r="G4" s="1"/>
      <c r="I4" s="1"/>
      <c r="J4" s="1"/>
      <c r="K4" s="1"/>
      <c r="L4" s="1"/>
      <c r="M4" s="1"/>
      <c r="N4" s="1"/>
      <c r="O4" s="1"/>
      <c r="P4" s="1" t="s">
        <v>2</v>
      </c>
      <c r="R4" s="1"/>
      <c r="S4" s="1"/>
      <c r="T4" s="72" t="s">
        <v>4637</v>
      </c>
      <c r="U4" s="72"/>
      <c r="V4" s="28"/>
      <c r="Y4" s="1" t="s">
        <v>0</v>
      </c>
      <c r="Z4" s="1"/>
      <c r="AA4" s="1"/>
      <c r="AB4" s="1"/>
      <c r="AC4" s="1" t="s">
        <v>1</v>
      </c>
      <c r="AD4" s="1"/>
      <c r="AF4" s="1"/>
      <c r="AG4" s="1"/>
      <c r="AH4" s="1"/>
      <c r="AI4" s="1"/>
      <c r="AJ4" s="1"/>
      <c r="AK4" s="1"/>
      <c r="AL4" s="1"/>
      <c r="AM4" s="1" t="s">
        <v>2</v>
      </c>
      <c r="AN4" s="1"/>
      <c r="AO4" s="1"/>
    </row>
    <row r="5" spans="1:45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0"/>
      <c r="V5" s="2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8" customHeight="1" thickTop="1">
      <c r="A6" s="3" t="s">
        <v>4624</v>
      </c>
      <c r="B6" s="3"/>
      <c r="C6" s="3"/>
      <c r="V6" s="27"/>
      <c r="Y6" s="3" t="str">
        <f>A6</f>
        <v>請把下列各分數化作最簡分數作答</v>
      </c>
      <c r="Z6" s="3"/>
    </row>
    <row r="7" spans="1:45" ht="17">
      <c r="A7" s="45"/>
      <c r="B7" s="45"/>
      <c r="C7" s="46">
        <f ca="1">VLOOKUP(A10,Seed4!B:D,3,FALSE)</f>
        <v>3</v>
      </c>
      <c r="D7" s="104"/>
      <c r="E7" s="104"/>
      <c r="F7" s="66">
        <f ca="1">C7-1</f>
        <v>2</v>
      </c>
      <c r="G7" s="104"/>
      <c r="H7" s="104"/>
      <c r="I7" s="66">
        <f ca="1">F7-1</f>
        <v>1</v>
      </c>
      <c r="J7" s="104"/>
      <c r="K7" s="104"/>
      <c r="L7" s="66">
        <f ca="1">I7-1</f>
        <v>0</v>
      </c>
      <c r="M7" s="70"/>
      <c r="N7" s="46">
        <f ca="1">VLOOKUP(L10,Seed4!B:D,3,FALSE)</f>
        <v>2</v>
      </c>
      <c r="O7" s="66">
        <f ca="1">L7-1</f>
        <v>-1</v>
      </c>
      <c r="P7" s="104"/>
      <c r="Q7" s="104"/>
      <c r="R7" s="16"/>
      <c r="S7" s="45"/>
      <c r="V7" s="27"/>
      <c r="W7" s="17"/>
      <c r="X7" s="17"/>
      <c r="Y7" s="45"/>
      <c r="Z7" s="45"/>
      <c r="AA7" s="46"/>
      <c r="AB7" s="104"/>
      <c r="AC7" s="104"/>
      <c r="AD7" s="66"/>
      <c r="AE7" s="104"/>
      <c r="AF7" s="104"/>
      <c r="AG7" s="66"/>
      <c r="AH7" s="66"/>
      <c r="AI7" s="66"/>
      <c r="AJ7" s="104"/>
      <c r="AK7" s="104"/>
      <c r="AL7" s="66"/>
      <c r="AM7" s="104"/>
      <c r="AN7" s="104"/>
      <c r="AO7" s="16"/>
      <c r="AP7" s="45"/>
      <c r="AQ7" s="56"/>
      <c r="AR7" s="56"/>
      <c r="AS7" s="56"/>
    </row>
    <row r="8" spans="1:45" s="38" customFormat="1" ht="9" customHeight="1">
      <c r="C8" s="92" t="str">
        <f ca="1">CONCATENATE(VLOOKUP($A10+300,Seed4!$B:$M,6,FALSE)," 或",VLOOKUP($A10+300,Seed4!$B:$M,4,FALSE))</f>
        <v>÷ 165 或 ÷ 3 ÷ 5 ÷ 11</v>
      </c>
      <c r="D8" s="93"/>
      <c r="E8" s="93"/>
      <c r="F8" s="93"/>
      <c r="G8" s="93"/>
      <c r="H8" s="93"/>
      <c r="I8" s="94"/>
      <c r="J8" s="47"/>
      <c r="K8" s="47"/>
      <c r="N8" s="92"/>
      <c r="O8" s="93"/>
      <c r="P8" s="93"/>
      <c r="Q8" s="93"/>
      <c r="R8" s="93"/>
      <c r="S8" s="93"/>
      <c r="T8" s="94"/>
      <c r="U8" s="78"/>
      <c r="V8" s="37"/>
      <c r="W8" s="42"/>
      <c r="X8" s="42"/>
      <c r="AA8" s="95" t="str">
        <f ca="1">C8</f>
        <v>÷ 165 或 ÷ 3 ÷ 5 ÷ 11</v>
      </c>
      <c r="AB8" s="96"/>
      <c r="AC8" s="96"/>
      <c r="AD8" s="96"/>
      <c r="AE8" s="96"/>
      <c r="AF8" s="96"/>
      <c r="AG8" s="97"/>
      <c r="AH8" s="78"/>
      <c r="AL8" s="95"/>
      <c r="AM8" s="96"/>
      <c r="AN8" s="96"/>
      <c r="AO8" s="96"/>
      <c r="AP8" s="96"/>
      <c r="AQ8" s="96"/>
      <c r="AR8" s="97"/>
      <c r="AS8" s="73"/>
    </row>
    <row r="9" spans="1:45" s="38" customFormat="1" ht="9" customHeight="1">
      <c r="C9" s="50"/>
      <c r="D9" s="47"/>
      <c r="E9" s="47"/>
      <c r="F9" s="48" t="str">
        <f ca="1">IF(C8="","",$T$4)</f>
        <v>Ú</v>
      </c>
      <c r="G9" s="47"/>
      <c r="H9" s="47"/>
      <c r="I9" s="51"/>
      <c r="J9" s="47"/>
      <c r="K9" s="47"/>
      <c r="N9" s="50"/>
      <c r="O9" s="47"/>
      <c r="P9" s="47"/>
      <c r="Q9" s="48"/>
      <c r="R9" s="47"/>
      <c r="S9" s="47"/>
      <c r="T9" s="51"/>
      <c r="U9" s="48"/>
      <c r="V9" s="37"/>
      <c r="W9" s="42"/>
      <c r="X9" s="42"/>
      <c r="AA9" s="50"/>
      <c r="AB9" s="47"/>
      <c r="AC9" s="47"/>
      <c r="AD9" s="48" t="str">
        <f ca="1">F9</f>
        <v>Ú</v>
      </c>
      <c r="AE9" s="47"/>
      <c r="AF9" s="47"/>
      <c r="AG9" s="51"/>
      <c r="AH9" s="48"/>
      <c r="AL9" s="50"/>
      <c r="AM9" s="47"/>
      <c r="AN9" s="47"/>
      <c r="AO9" s="48"/>
      <c r="AP9" s="47"/>
      <c r="AQ9" s="47"/>
      <c r="AR9" s="48"/>
      <c r="AS9" s="74"/>
    </row>
    <row r="10" spans="1:45" ht="17">
      <c r="A10" s="15">
        <v>1</v>
      </c>
      <c r="B10" s="21"/>
      <c r="C10" s="52"/>
      <c r="D10" s="98">
        <f ca="1">VLOOKUP($A10,Seed4!$B:$M,4+Answer!C7*2,FALSE)</f>
        <v>165</v>
      </c>
      <c r="E10" s="98"/>
      <c r="F10" s="99" t="s">
        <v>4617</v>
      </c>
      <c r="G10" s="110">
        <f ca="1">VLOOKUP($A10,Seed4!$B:$M,4,FALSE)</f>
        <v>1</v>
      </c>
      <c r="H10" s="110"/>
      <c r="I10" s="53"/>
      <c r="J10" s="112"/>
      <c r="K10" s="112"/>
      <c r="L10" s="15">
        <f>A42+1</f>
        <v>6</v>
      </c>
      <c r="M10" s="21"/>
      <c r="N10" s="52"/>
      <c r="O10" s="98">
        <f ca="1">VLOOKUP($L10,Seed4!$B:$M,4+Answer!N7*2,FALSE)</f>
        <v>110</v>
      </c>
      <c r="P10" s="98"/>
      <c r="Q10" s="99" t="s">
        <v>4617</v>
      </c>
      <c r="R10" s="101"/>
      <c r="S10" s="101"/>
      <c r="T10" s="53"/>
      <c r="U10" s="32"/>
      <c r="V10" s="27"/>
      <c r="Y10" s="15">
        <v>1</v>
      </c>
      <c r="Z10" s="21"/>
      <c r="AA10" s="52"/>
      <c r="AB10" s="98">
        <f ca="1">D10</f>
        <v>165</v>
      </c>
      <c r="AC10" s="98"/>
      <c r="AD10" s="99" t="s">
        <v>4617</v>
      </c>
      <c r="AE10" s="110">
        <f ca="1">VLOOKUP($A10,Seed4!$B:$M,4,FALSE)</f>
        <v>1</v>
      </c>
      <c r="AF10" s="110"/>
      <c r="AG10" s="53"/>
      <c r="AH10" s="32"/>
      <c r="AJ10" s="15">
        <f>L10</f>
        <v>6</v>
      </c>
      <c r="AK10" s="21"/>
      <c r="AL10" s="52"/>
      <c r="AM10" s="98">
        <f ca="1">O10</f>
        <v>110</v>
      </c>
      <c r="AN10" s="98"/>
      <c r="AO10" s="99" t="s">
        <v>4617</v>
      </c>
      <c r="AP10" s="101">
        <f ca="1">VLOOKUP($A10,Seed4!$B:$M,4,FALSE)</f>
        <v>1</v>
      </c>
      <c r="AQ10" s="101"/>
      <c r="AR10" s="67"/>
      <c r="AS10" s="75"/>
    </row>
    <row r="11" spans="1:45" ht="17">
      <c r="A11" s="23"/>
      <c r="B11" s="23"/>
      <c r="C11" s="52"/>
      <c r="D11" s="102">
        <f ca="1">VLOOKUP($A10+100,Seed4!$B:$M,4+Answer!C7*2,FALSE)</f>
        <v>330</v>
      </c>
      <c r="E11" s="102"/>
      <c r="F11" s="100"/>
      <c r="G11" s="111">
        <f ca="1">VLOOKUP($A10+100,Seed4!$B:$M,4,FALSE)</f>
        <v>2</v>
      </c>
      <c r="H11" s="111"/>
      <c r="I11" s="53"/>
      <c r="J11" s="112"/>
      <c r="K11" s="112"/>
      <c r="L11" s="23"/>
      <c r="M11" s="23"/>
      <c r="N11" s="52"/>
      <c r="O11" s="102">
        <f ca="1">VLOOKUP($L10+100,Seed4!$B:$M,4+Answer!N7*2,FALSE)</f>
        <v>132</v>
      </c>
      <c r="P11" s="102"/>
      <c r="Q11" s="100"/>
      <c r="R11" s="103"/>
      <c r="S11" s="103"/>
      <c r="T11" s="53"/>
      <c r="U11" s="32"/>
      <c r="V11" s="27"/>
      <c r="Y11" s="23"/>
      <c r="Z11" s="23"/>
      <c r="AA11" s="52"/>
      <c r="AB11" s="102">
        <f ca="1">D11</f>
        <v>330</v>
      </c>
      <c r="AC11" s="102"/>
      <c r="AD11" s="100"/>
      <c r="AE11" s="111">
        <f ca="1">VLOOKUP($A10+100,Seed4!$B:$M,4,FALSE)</f>
        <v>2</v>
      </c>
      <c r="AF11" s="111"/>
      <c r="AG11" s="53"/>
      <c r="AH11" s="32"/>
      <c r="AJ11" s="23"/>
      <c r="AK11" s="23"/>
      <c r="AL11" s="52"/>
      <c r="AM11" s="102">
        <f ca="1">O11</f>
        <v>132</v>
      </c>
      <c r="AN11" s="102"/>
      <c r="AO11" s="100"/>
      <c r="AP11" s="103">
        <f ca="1">VLOOKUP($A10+100,Seed4!$B:$M,4,FALSE)</f>
        <v>2</v>
      </c>
      <c r="AQ11" s="103"/>
      <c r="AR11" s="68"/>
      <c r="AS11" s="75"/>
    </row>
    <row r="12" spans="1:45" s="38" customFormat="1" ht="9" customHeight="1">
      <c r="A12" s="34"/>
      <c r="B12" s="34"/>
      <c r="C12" s="54"/>
      <c r="D12" s="35"/>
      <c r="E12" s="35"/>
      <c r="F12" s="49" t="str">
        <f ca="1">IF(C13="","",$T$4)</f>
        <v>Ú</v>
      </c>
      <c r="G12" s="43"/>
      <c r="H12" s="43"/>
      <c r="I12" s="55" t="str">
        <f>IF(I13="","",$T$4)</f>
        <v/>
      </c>
      <c r="J12" s="43"/>
      <c r="K12" s="43"/>
      <c r="L12" s="34"/>
      <c r="M12" s="34"/>
      <c r="N12" s="54"/>
      <c r="O12" s="35"/>
      <c r="P12" s="35"/>
      <c r="Q12" s="49"/>
      <c r="R12" s="43"/>
      <c r="S12" s="43"/>
      <c r="T12" s="55" t="str">
        <f>IF(T13="","",$T$4)</f>
        <v/>
      </c>
      <c r="U12" s="49"/>
      <c r="V12" s="37"/>
      <c r="Y12" s="34"/>
      <c r="Z12" s="34"/>
      <c r="AA12" s="54"/>
      <c r="AB12" s="35"/>
      <c r="AC12" s="35"/>
      <c r="AD12" s="49" t="str">
        <f ca="1">F12</f>
        <v>Ú</v>
      </c>
      <c r="AE12" s="43"/>
      <c r="AF12" s="43"/>
      <c r="AG12" s="55" t="str">
        <f>IF(AG13="","",$T$4)</f>
        <v/>
      </c>
      <c r="AH12" s="49"/>
      <c r="AJ12" s="34"/>
      <c r="AK12" s="34"/>
      <c r="AL12" s="54"/>
      <c r="AM12" s="35"/>
      <c r="AN12" s="35"/>
      <c r="AO12" s="49"/>
      <c r="AP12" s="43"/>
      <c r="AQ12" s="43"/>
      <c r="AR12" s="49" t="str">
        <f>IF(AR13="","",$T$4)</f>
        <v/>
      </c>
      <c r="AS12" s="76"/>
    </row>
    <row r="13" spans="1:45" s="38" customFormat="1" ht="9" customHeight="1">
      <c r="A13" s="39"/>
      <c r="B13" s="39"/>
      <c r="C13" s="86" t="str">
        <f ca="1">C8</f>
        <v>÷ 165 或 ÷ 3 ÷ 5 ÷ 11</v>
      </c>
      <c r="D13" s="87"/>
      <c r="E13" s="87"/>
      <c r="F13" s="87"/>
      <c r="G13" s="87"/>
      <c r="H13" s="87"/>
      <c r="I13" s="88"/>
      <c r="J13" s="36"/>
      <c r="K13" s="36"/>
      <c r="L13" s="39"/>
      <c r="M13" s="39"/>
      <c r="N13" s="86"/>
      <c r="O13" s="87"/>
      <c r="P13" s="87"/>
      <c r="Q13" s="87"/>
      <c r="R13" s="87"/>
      <c r="S13" s="87"/>
      <c r="T13" s="88"/>
      <c r="U13" s="36"/>
      <c r="V13" s="37"/>
      <c r="Y13" s="39"/>
      <c r="Z13" s="39"/>
      <c r="AA13" s="89" t="str">
        <f ca="1">C13</f>
        <v>÷ 165 或 ÷ 3 ÷ 5 ÷ 11</v>
      </c>
      <c r="AB13" s="90"/>
      <c r="AC13" s="90"/>
      <c r="AD13" s="90"/>
      <c r="AE13" s="90"/>
      <c r="AF13" s="90"/>
      <c r="AG13" s="91"/>
      <c r="AH13" s="36"/>
      <c r="AJ13" s="39"/>
      <c r="AK13" s="39"/>
      <c r="AL13" s="89"/>
      <c r="AM13" s="90"/>
      <c r="AN13" s="90"/>
      <c r="AO13" s="90"/>
      <c r="AP13" s="90"/>
      <c r="AQ13" s="90"/>
      <c r="AR13" s="91"/>
      <c r="AS13" s="77"/>
    </row>
    <row r="14" spans="1:45" s="38" customFormat="1" ht="9" customHeight="1">
      <c r="A14" s="39"/>
      <c r="B14" s="39"/>
      <c r="C14" s="34"/>
      <c r="D14" s="35"/>
      <c r="E14" s="35"/>
      <c r="F14" s="40"/>
      <c r="G14" s="36"/>
      <c r="H14" s="36"/>
      <c r="I14" s="40"/>
      <c r="J14" s="36"/>
      <c r="K14" s="36"/>
      <c r="L14" s="40"/>
      <c r="M14" s="36"/>
      <c r="N14" s="36"/>
      <c r="O14" s="40"/>
      <c r="P14" s="36"/>
      <c r="Q14" s="36"/>
      <c r="R14" s="36"/>
      <c r="S14" s="36"/>
      <c r="T14" s="41"/>
      <c r="U14" s="41"/>
      <c r="V14" s="37"/>
      <c r="Y14" s="39"/>
      <c r="Z14" s="39"/>
      <c r="AA14" s="34"/>
      <c r="AB14" s="35"/>
      <c r="AC14" s="35"/>
      <c r="AD14" s="40"/>
      <c r="AE14" s="36"/>
      <c r="AF14" s="36"/>
      <c r="AG14" s="56"/>
      <c r="AH14" s="56"/>
    </row>
    <row r="15" spans="1:45" ht="17">
      <c r="A15" s="45"/>
      <c r="B15" s="45"/>
      <c r="C15" s="46">
        <f ca="1">VLOOKUP(A18,Seed4!B:D,3,FALSE)</f>
        <v>3</v>
      </c>
      <c r="D15" s="104"/>
      <c r="E15" s="104"/>
      <c r="F15" s="66">
        <f ca="1">C15-1</f>
        <v>2</v>
      </c>
      <c r="G15" s="104"/>
      <c r="H15" s="104"/>
      <c r="I15" s="66">
        <f ca="1">F15-1</f>
        <v>1</v>
      </c>
      <c r="J15" s="104"/>
      <c r="K15" s="104"/>
      <c r="L15" s="66">
        <f ca="1">I15-1</f>
        <v>0</v>
      </c>
      <c r="M15" s="70"/>
      <c r="N15" s="46">
        <f ca="1">VLOOKUP(L18,Seed4!B:D,3,FALSE)</f>
        <v>3</v>
      </c>
      <c r="O15" s="66">
        <f ca="1">L15-1</f>
        <v>-1</v>
      </c>
      <c r="P15" s="104"/>
      <c r="Q15" s="104"/>
      <c r="R15" s="16"/>
      <c r="S15" s="45"/>
      <c r="T15" s="45"/>
      <c r="U15" s="45"/>
      <c r="V15" s="27"/>
      <c r="W15" s="17"/>
      <c r="X15" s="17"/>
      <c r="Y15" s="45"/>
      <c r="Z15" s="45"/>
      <c r="AA15" s="46"/>
      <c r="AB15" s="104"/>
      <c r="AC15" s="104"/>
      <c r="AD15" s="66"/>
      <c r="AE15" s="104"/>
      <c r="AF15" s="104"/>
      <c r="AG15" s="56"/>
      <c r="AH15" s="56"/>
      <c r="AP15"/>
      <c r="AQ15"/>
    </row>
    <row r="16" spans="1:45" s="38" customFormat="1" ht="9" customHeight="1">
      <c r="C16" s="92"/>
      <c r="D16" s="93"/>
      <c r="E16" s="93"/>
      <c r="F16" s="93"/>
      <c r="G16" s="93"/>
      <c r="H16" s="93"/>
      <c r="I16" s="94"/>
      <c r="J16" s="71"/>
      <c r="K16" s="71"/>
      <c r="N16" s="92"/>
      <c r="O16" s="93"/>
      <c r="P16" s="93"/>
      <c r="Q16" s="93"/>
      <c r="R16" s="93"/>
      <c r="S16" s="93"/>
      <c r="T16" s="94"/>
      <c r="U16" s="78"/>
      <c r="V16" s="37"/>
      <c r="W16" s="42"/>
      <c r="X16" s="42"/>
      <c r="AA16" s="95"/>
      <c r="AB16" s="96"/>
      <c r="AC16" s="96"/>
      <c r="AD16" s="96"/>
      <c r="AE16" s="96"/>
      <c r="AF16" s="96"/>
      <c r="AG16" s="97"/>
      <c r="AH16" s="56"/>
      <c r="AL16" s="95"/>
      <c r="AM16" s="96"/>
      <c r="AN16" s="96"/>
      <c r="AO16" s="96"/>
      <c r="AP16" s="96"/>
      <c r="AQ16" s="96"/>
      <c r="AR16" s="97"/>
      <c r="AS16" s="73"/>
    </row>
    <row r="17" spans="1:45" s="38" customFormat="1" ht="9" customHeight="1">
      <c r="C17" s="50"/>
      <c r="D17" s="47"/>
      <c r="E17" s="47"/>
      <c r="F17" s="48"/>
      <c r="G17" s="47"/>
      <c r="H17" s="47"/>
      <c r="I17" s="51"/>
      <c r="J17" s="71"/>
      <c r="K17" s="71"/>
      <c r="N17" s="50"/>
      <c r="O17" s="47"/>
      <c r="P17" s="47"/>
      <c r="Q17" s="48"/>
      <c r="R17" s="47"/>
      <c r="S17" s="47"/>
      <c r="T17" s="51"/>
      <c r="U17" s="48"/>
      <c r="V17" s="37"/>
      <c r="W17" s="42"/>
      <c r="X17" s="42"/>
      <c r="AA17" s="50"/>
      <c r="AB17" s="47"/>
      <c r="AC17" s="47"/>
      <c r="AD17" s="48"/>
      <c r="AE17" s="47"/>
      <c r="AF17" s="47"/>
      <c r="AG17" s="51"/>
      <c r="AH17" s="56"/>
      <c r="AL17" s="50"/>
      <c r="AM17" s="47"/>
      <c r="AN17" s="47"/>
      <c r="AO17" s="48"/>
      <c r="AP17" s="47"/>
      <c r="AQ17" s="47"/>
      <c r="AR17" s="48"/>
      <c r="AS17" s="74"/>
    </row>
    <row r="18" spans="1:45" ht="17">
      <c r="A18" s="15">
        <f>A10+1</f>
        <v>2</v>
      </c>
      <c r="B18" s="21"/>
      <c r="C18" s="52"/>
      <c r="D18" s="98">
        <f ca="1">VLOOKUP($A18,Seed4!$B:$M,4+Answer!C15*2,FALSE)</f>
        <v>198</v>
      </c>
      <c r="E18" s="98"/>
      <c r="F18" s="99" t="s">
        <v>4617</v>
      </c>
      <c r="G18" s="101"/>
      <c r="H18" s="101"/>
      <c r="I18" s="53"/>
      <c r="J18" s="71"/>
      <c r="K18" s="71"/>
      <c r="L18" s="15">
        <f>L10+1</f>
        <v>7</v>
      </c>
      <c r="M18" s="21"/>
      <c r="N18" s="52"/>
      <c r="O18" s="98">
        <f ca="1">VLOOKUP($L18,Seed4!$B:$M,4+Answer!N15*2,FALSE)</f>
        <v>132</v>
      </c>
      <c r="P18" s="98"/>
      <c r="Q18" s="99" t="s">
        <v>4617</v>
      </c>
      <c r="R18" s="101"/>
      <c r="S18" s="101"/>
      <c r="T18" s="53"/>
      <c r="U18" s="32"/>
      <c r="V18" s="27"/>
      <c r="Y18" s="15">
        <f>Y10+1</f>
        <v>2</v>
      </c>
      <c r="Z18" s="21"/>
      <c r="AA18" s="52"/>
      <c r="AB18" s="98">
        <f ca="1">D18</f>
        <v>198</v>
      </c>
      <c r="AC18" s="98"/>
      <c r="AD18" s="99" t="s">
        <v>4617</v>
      </c>
      <c r="AE18" s="101"/>
      <c r="AF18" s="101"/>
      <c r="AG18" s="53"/>
      <c r="AH18" s="56"/>
      <c r="AJ18" s="15">
        <f>L18</f>
        <v>7</v>
      </c>
      <c r="AK18" s="21"/>
      <c r="AL18" s="52"/>
      <c r="AM18" s="98">
        <f ca="1">O18</f>
        <v>132</v>
      </c>
      <c r="AN18" s="98"/>
      <c r="AO18" s="99" t="s">
        <v>4617</v>
      </c>
      <c r="AP18" s="101">
        <f ca="1">VLOOKUP($A18,Seed4!$B:$M,4,FALSE)</f>
        <v>2</v>
      </c>
      <c r="AQ18" s="101"/>
      <c r="AR18" s="67"/>
      <c r="AS18" s="75"/>
    </row>
    <row r="19" spans="1:45" ht="17">
      <c r="A19" s="23"/>
      <c r="B19" s="23"/>
      <c r="C19" s="52"/>
      <c r="D19" s="102">
        <f ca="1">VLOOKUP($A18+100,Seed4!$B:$M,4+Answer!C15*2,FALSE)</f>
        <v>297</v>
      </c>
      <c r="E19" s="102"/>
      <c r="F19" s="100"/>
      <c r="G19" s="103"/>
      <c r="H19" s="103"/>
      <c r="I19" s="53"/>
      <c r="J19" s="71"/>
      <c r="K19" s="71"/>
      <c r="L19" s="23"/>
      <c r="M19" s="23"/>
      <c r="N19" s="52"/>
      <c r="O19" s="102">
        <f ca="1">VLOOKUP($L18+100,Seed4!$B:$M,4+Answer!N15*2,FALSE)</f>
        <v>330</v>
      </c>
      <c r="P19" s="102"/>
      <c r="Q19" s="100"/>
      <c r="R19" s="103"/>
      <c r="S19" s="103"/>
      <c r="T19" s="53"/>
      <c r="U19" s="32"/>
      <c r="V19" s="27"/>
      <c r="Y19" s="23"/>
      <c r="Z19" s="23"/>
      <c r="AA19" s="52"/>
      <c r="AB19" s="102">
        <f ca="1">D19</f>
        <v>297</v>
      </c>
      <c r="AC19" s="102"/>
      <c r="AD19" s="100"/>
      <c r="AE19" s="103"/>
      <c r="AF19" s="103"/>
      <c r="AG19" s="53"/>
      <c r="AH19" s="56"/>
      <c r="AJ19" s="23"/>
      <c r="AK19" s="23"/>
      <c r="AL19" s="52"/>
      <c r="AM19" s="102">
        <f ca="1">O19</f>
        <v>330</v>
      </c>
      <c r="AN19" s="102"/>
      <c r="AO19" s="100"/>
      <c r="AP19" s="103">
        <f ca="1">VLOOKUP($A18+100,Seed4!$B:$M,4,FALSE)</f>
        <v>3</v>
      </c>
      <c r="AQ19" s="103"/>
      <c r="AR19" s="68"/>
      <c r="AS19" s="75"/>
    </row>
    <row r="20" spans="1:45" s="38" customFormat="1" ht="9" customHeight="1">
      <c r="A20" s="34"/>
      <c r="B20" s="34"/>
      <c r="C20" s="54"/>
      <c r="D20" s="35"/>
      <c r="E20" s="35"/>
      <c r="F20" s="49"/>
      <c r="G20" s="43"/>
      <c r="H20" s="43"/>
      <c r="I20" s="55" t="str">
        <f>IF(I21="","",$T$4)</f>
        <v/>
      </c>
      <c r="J20" s="71"/>
      <c r="K20" s="71"/>
      <c r="L20" s="34"/>
      <c r="M20" s="34"/>
      <c r="N20" s="54"/>
      <c r="O20" s="35"/>
      <c r="P20" s="35"/>
      <c r="Q20" s="49"/>
      <c r="R20" s="43"/>
      <c r="S20" s="43"/>
      <c r="T20" s="55" t="str">
        <f>IF(T21="","",$T$4)</f>
        <v/>
      </c>
      <c r="U20" s="49"/>
      <c r="V20" s="37"/>
      <c r="Y20" s="34"/>
      <c r="Z20" s="34"/>
      <c r="AA20" s="54"/>
      <c r="AB20" s="35"/>
      <c r="AC20" s="35"/>
      <c r="AD20" s="49"/>
      <c r="AE20" s="43"/>
      <c r="AF20" s="43"/>
      <c r="AG20" s="55" t="str">
        <f>IF(AG21="","",$T$4)</f>
        <v/>
      </c>
      <c r="AH20" s="56"/>
      <c r="AJ20" s="34"/>
      <c r="AK20" s="34"/>
      <c r="AL20" s="54"/>
      <c r="AM20" s="35"/>
      <c r="AN20" s="35"/>
      <c r="AO20" s="49"/>
      <c r="AP20" s="43"/>
      <c r="AQ20" s="43"/>
      <c r="AR20" s="49" t="str">
        <f>IF(AR21="","",$T$4)</f>
        <v/>
      </c>
      <c r="AS20" s="76"/>
    </row>
    <row r="21" spans="1:45" s="38" customFormat="1" ht="9" customHeight="1">
      <c r="A21" s="39"/>
      <c r="B21" s="39"/>
      <c r="C21" s="86"/>
      <c r="D21" s="87"/>
      <c r="E21" s="87"/>
      <c r="F21" s="87"/>
      <c r="G21" s="87"/>
      <c r="H21" s="87"/>
      <c r="I21" s="88"/>
      <c r="J21" s="71"/>
      <c r="K21" s="71"/>
      <c r="L21" s="39"/>
      <c r="M21" s="39"/>
      <c r="N21" s="86"/>
      <c r="O21" s="87"/>
      <c r="P21" s="87"/>
      <c r="Q21" s="87"/>
      <c r="R21" s="87"/>
      <c r="S21" s="87"/>
      <c r="T21" s="88"/>
      <c r="U21" s="36"/>
      <c r="V21" s="37"/>
      <c r="Y21" s="39"/>
      <c r="Z21" s="39"/>
      <c r="AA21" s="89"/>
      <c r="AB21" s="90"/>
      <c r="AC21" s="90"/>
      <c r="AD21" s="90"/>
      <c r="AE21" s="90"/>
      <c r="AF21" s="90"/>
      <c r="AG21" s="91"/>
      <c r="AH21" s="56"/>
      <c r="AJ21" s="39"/>
      <c r="AK21" s="39"/>
      <c r="AL21" s="89"/>
      <c r="AM21" s="90"/>
      <c r="AN21" s="90"/>
      <c r="AO21" s="90"/>
      <c r="AP21" s="90"/>
      <c r="AQ21" s="90"/>
      <c r="AR21" s="91"/>
      <c r="AS21" s="77"/>
    </row>
    <row r="22" spans="1:45" s="38" customFormat="1" ht="9" customHeight="1">
      <c r="A22" s="39"/>
      <c r="B22" s="39"/>
      <c r="C22" s="3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41"/>
      <c r="U22" s="41"/>
      <c r="V22" s="37"/>
      <c r="Y22" s="39"/>
      <c r="Z22" s="39"/>
      <c r="AA22" s="34"/>
      <c r="AB22" s="35"/>
      <c r="AC22" s="35"/>
      <c r="AD22" s="40"/>
      <c r="AE22" s="36"/>
      <c r="AF22" s="36"/>
      <c r="AG22" s="56"/>
      <c r="AH22" s="56"/>
    </row>
    <row r="23" spans="1:45" ht="17">
      <c r="A23" s="45"/>
      <c r="B23" s="45"/>
      <c r="C23" s="46">
        <f ca="1">VLOOKUP(A26,Seed4!B:D,3,FALSE)</f>
        <v>3</v>
      </c>
      <c r="D23" s="71"/>
      <c r="E23" s="71"/>
      <c r="F23" s="71"/>
      <c r="G23" s="71"/>
      <c r="H23" s="71"/>
      <c r="I23" s="71"/>
      <c r="J23" s="71"/>
      <c r="K23" s="71"/>
      <c r="L23" s="66">
        <f>I23-1</f>
        <v>-1</v>
      </c>
      <c r="M23" s="70"/>
      <c r="N23" s="46">
        <f ca="1">VLOOKUP(L26,Seed4!B:D,3,FALSE)</f>
        <v>3</v>
      </c>
      <c r="O23" s="66">
        <f>L23-1</f>
        <v>-2</v>
      </c>
      <c r="P23" s="104"/>
      <c r="Q23" s="104"/>
      <c r="R23" s="16"/>
      <c r="S23" s="45"/>
      <c r="T23" s="45"/>
      <c r="U23" s="45"/>
      <c r="V23" s="27"/>
      <c r="W23" s="17"/>
      <c r="X23" s="17"/>
      <c r="Y23" s="45"/>
      <c r="Z23" s="45"/>
      <c r="AA23" s="46"/>
      <c r="AB23" s="104"/>
      <c r="AC23" s="104"/>
      <c r="AD23" s="66"/>
      <c r="AE23" s="104"/>
      <c r="AF23" s="104"/>
      <c r="AG23" s="56"/>
      <c r="AH23" s="56"/>
      <c r="AP23"/>
      <c r="AQ23"/>
    </row>
    <row r="24" spans="1:45" s="38" customFormat="1" ht="9" customHeight="1">
      <c r="C24" s="92"/>
      <c r="D24" s="93"/>
      <c r="E24" s="93"/>
      <c r="F24" s="93"/>
      <c r="G24" s="93"/>
      <c r="H24" s="93"/>
      <c r="I24" s="94"/>
      <c r="J24" s="71"/>
      <c r="K24" s="71"/>
      <c r="N24" s="92"/>
      <c r="O24" s="93"/>
      <c r="P24" s="93"/>
      <c r="Q24" s="93"/>
      <c r="R24" s="93"/>
      <c r="S24" s="93"/>
      <c r="T24" s="94"/>
      <c r="U24" s="78"/>
      <c r="V24" s="37"/>
      <c r="W24" s="42"/>
      <c r="X24" s="42"/>
      <c r="AA24" s="95"/>
      <c r="AB24" s="96"/>
      <c r="AC24" s="96"/>
      <c r="AD24" s="96"/>
      <c r="AE24" s="96"/>
      <c r="AF24" s="96"/>
      <c r="AG24" s="97"/>
      <c r="AH24" s="56"/>
      <c r="AL24" s="95"/>
      <c r="AM24" s="96"/>
      <c r="AN24" s="96"/>
      <c r="AO24" s="96"/>
      <c r="AP24" s="96"/>
      <c r="AQ24" s="96"/>
      <c r="AR24" s="97"/>
      <c r="AS24" s="73"/>
    </row>
    <row r="25" spans="1:45" s="38" customFormat="1" ht="9" customHeight="1">
      <c r="C25" s="50"/>
      <c r="D25" s="47"/>
      <c r="E25" s="47"/>
      <c r="F25" s="48"/>
      <c r="G25" s="47"/>
      <c r="H25" s="47"/>
      <c r="I25" s="51"/>
      <c r="J25" s="71"/>
      <c r="K25" s="71"/>
      <c r="N25" s="50"/>
      <c r="O25" s="47"/>
      <c r="P25" s="47"/>
      <c r="Q25" s="48"/>
      <c r="R25" s="47"/>
      <c r="S25" s="47"/>
      <c r="T25" s="51"/>
      <c r="U25" s="48"/>
      <c r="V25" s="37"/>
      <c r="W25" s="42"/>
      <c r="X25" s="42"/>
      <c r="AA25" s="50"/>
      <c r="AB25" s="47"/>
      <c r="AC25" s="47"/>
      <c r="AD25" s="48"/>
      <c r="AE25" s="47"/>
      <c r="AF25" s="47"/>
      <c r="AG25" s="51"/>
      <c r="AH25" s="56"/>
      <c r="AL25" s="50"/>
      <c r="AM25" s="47"/>
      <c r="AN25" s="47"/>
      <c r="AO25" s="48"/>
      <c r="AP25" s="47"/>
      <c r="AQ25" s="47"/>
      <c r="AR25" s="48"/>
      <c r="AS25" s="74"/>
    </row>
    <row r="26" spans="1:45" ht="17">
      <c r="A26" s="15">
        <f>A18+1</f>
        <v>3</v>
      </c>
      <c r="B26" s="21"/>
      <c r="C26" s="52"/>
      <c r="D26" s="98">
        <f ca="1">VLOOKUP($A26,Seed4!$B:$M,4+Answer!C23*2,FALSE)</f>
        <v>693</v>
      </c>
      <c r="E26" s="98"/>
      <c r="F26" s="99" t="s">
        <v>4617</v>
      </c>
      <c r="G26" s="101"/>
      <c r="H26" s="101"/>
      <c r="I26" s="53"/>
      <c r="J26" s="71"/>
      <c r="K26" s="71"/>
      <c r="L26" s="15">
        <f>L18+1</f>
        <v>8</v>
      </c>
      <c r="M26" s="21"/>
      <c r="N26" s="52"/>
      <c r="O26" s="98">
        <f ca="1">VLOOKUP($L26,Seed4!$B:$M,4+Answer!N23*2,FALSE)</f>
        <v>44</v>
      </c>
      <c r="P26" s="98"/>
      <c r="Q26" s="99" t="s">
        <v>4617</v>
      </c>
      <c r="R26" s="101"/>
      <c r="S26" s="101"/>
      <c r="T26" s="53"/>
      <c r="U26" s="32"/>
      <c r="V26" s="27"/>
      <c r="Y26" s="15">
        <f>Y18+1</f>
        <v>3</v>
      </c>
      <c r="Z26" s="21"/>
      <c r="AA26" s="52"/>
      <c r="AB26" s="98">
        <f ca="1">D26</f>
        <v>693</v>
      </c>
      <c r="AC26" s="98"/>
      <c r="AD26" s="99" t="s">
        <v>4617</v>
      </c>
      <c r="AE26" s="101"/>
      <c r="AF26" s="101"/>
      <c r="AG26" s="53"/>
      <c r="AH26" s="56"/>
      <c r="AJ26" s="15">
        <f>L26</f>
        <v>8</v>
      </c>
      <c r="AK26" s="21"/>
      <c r="AL26" s="52"/>
      <c r="AM26" s="98">
        <f ca="1">O26</f>
        <v>44</v>
      </c>
      <c r="AN26" s="98"/>
      <c r="AO26" s="99" t="s">
        <v>4617</v>
      </c>
      <c r="AP26" s="101">
        <f ca="1">VLOOKUP($A26,Seed4!$B:$M,4,FALSE)</f>
        <v>3</v>
      </c>
      <c r="AQ26" s="101"/>
      <c r="AR26" s="67"/>
      <c r="AS26" s="75"/>
    </row>
    <row r="27" spans="1:45" ht="17">
      <c r="A27" s="23"/>
      <c r="B27" s="23"/>
      <c r="C27" s="52"/>
      <c r="D27" s="102">
        <f ca="1">VLOOKUP($A26+100,Seed4!$B:$M,4+Answer!C23*2,FALSE)</f>
        <v>1155</v>
      </c>
      <c r="E27" s="102"/>
      <c r="F27" s="100"/>
      <c r="G27" s="103"/>
      <c r="H27" s="103"/>
      <c r="I27" s="53"/>
      <c r="J27" s="71"/>
      <c r="K27" s="71"/>
      <c r="L27" s="23"/>
      <c r="M27" s="23"/>
      <c r="N27" s="52"/>
      <c r="O27" s="102">
        <f ca="1">VLOOKUP($L26+100,Seed4!$B:$M,4+Answer!N23*2,FALSE)</f>
        <v>220</v>
      </c>
      <c r="P27" s="102"/>
      <c r="Q27" s="100"/>
      <c r="R27" s="103"/>
      <c r="S27" s="103"/>
      <c r="T27" s="53"/>
      <c r="U27" s="32"/>
      <c r="V27" s="27"/>
      <c r="Y27" s="23"/>
      <c r="Z27" s="23"/>
      <c r="AA27" s="52"/>
      <c r="AB27" s="102">
        <f ca="1">D27</f>
        <v>1155</v>
      </c>
      <c r="AC27" s="102"/>
      <c r="AD27" s="100"/>
      <c r="AE27" s="103"/>
      <c r="AF27" s="103"/>
      <c r="AG27" s="53"/>
      <c r="AH27" s="56"/>
      <c r="AJ27" s="23"/>
      <c r="AK27" s="23"/>
      <c r="AL27" s="52"/>
      <c r="AM27" s="102">
        <f ca="1">O27</f>
        <v>220</v>
      </c>
      <c r="AN27" s="102"/>
      <c r="AO27" s="100"/>
      <c r="AP27" s="103">
        <f ca="1">VLOOKUP($A26+100,Seed4!$B:$M,4,FALSE)</f>
        <v>5</v>
      </c>
      <c r="AQ27" s="103"/>
      <c r="AR27" s="68"/>
      <c r="AS27" s="75"/>
    </row>
    <row r="28" spans="1:45" s="38" customFormat="1" ht="9" customHeight="1">
      <c r="A28" s="34"/>
      <c r="B28" s="34"/>
      <c r="C28" s="54"/>
      <c r="D28" s="35"/>
      <c r="E28" s="35"/>
      <c r="F28" s="49"/>
      <c r="G28" s="43"/>
      <c r="H28" s="43"/>
      <c r="I28" s="55" t="str">
        <f>IF(I29="","",$T$4)</f>
        <v/>
      </c>
      <c r="J28" s="71"/>
      <c r="K28" s="71"/>
      <c r="L28" s="34"/>
      <c r="M28" s="34"/>
      <c r="N28" s="54"/>
      <c r="O28" s="35"/>
      <c r="P28" s="35"/>
      <c r="Q28" s="49"/>
      <c r="R28" s="43"/>
      <c r="S28" s="43"/>
      <c r="T28" s="55" t="str">
        <f>IF(T29="","",$T$4)</f>
        <v/>
      </c>
      <c r="U28" s="49"/>
      <c r="V28" s="37"/>
      <c r="Y28" s="34"/>
      <c r="Z28" s="34"/>
      <c r="AA28" s="54"/>
      <c r="AB28" s="35"/>
      <c r="AC28" s="35"/>
      <c r="AD28" s="49"/>
      <c r="AE28" s="43"/>
      <c r="AF28" s="43"/>
      <c r="AG28" s="55" t="str">
        <f>IF(AG29="","",$T$4)</f>
        <v/>
      </c>
      <c r="AH28" s="56"/>
      <c r="AJ28" s="34"/>
      <c r="AK28" s="34"/>
      <c r="AL28" s="54"/>
      <c r="AM28" s="35"/>
      <c r="AN28" s="35"/>
      <c r="AO28" s="49"/>
      <c r="AP28" s="43"/>
      <c r="AQ28" s="43"/>
      <c r="AR28" s="49" t="str">
        <f>IF(AR29="","",$T$4)</f>
        <v/>
      </c>
      <c r="AS28" s="76"/>
    </row>
    <row r="29" spans="1:45" s="38" customFormat="1" ht="9" customHeight="1">
      <c r="A29" s="39"/>
      <c r="B29" s="39"/>
      <c r="C29" s="86"/>
      <c r="D29" s="87"/>
      <c r="E29" s="87"/>
      <c r="F29" s="87"/>
      <c r="G29" s="87"/>
      <c r="H29" s="87"/>
      <c r="I29" s="88"/>
      <c r="J29" s="71"/>
      <c r="K29" s="71"/>
      <c r="L29" s="39"/>
      <c r="M29" s="39"/>
      <c r="N29" s="86"/>
      <c r="O29" s="87"/>
      <c r="P29" s="87"/>
      <c r="Q29" s="87"/>
      <c r="R29" s="87"/>
      <c r="S29" s="87"/>
      <c r="T29" s="88"/>
      <c r="U29" s="36"/>
      <c r="V29" s="37"/>
      <c r="Y29" s="39"/>
      <c r="Z29" s="39"/>
      <c r="AA29" s="89"/>
      <c r="AB29" s="90"/>
      <c r="AC29" s="90"/>
      <c r="AD29" s="90"/>
      <c r="AE29" s="90"/>
      <c r="AF29" s="90"/>
      <c r="AG29" s="91"/>
      <c r="AH29" s="56"/>
      <c r="AJ29" s="39"/>
      <c r="AK29" s="39"/>
      <c r="AL29" s="89"/>
      <c r="AM29" s="90"/>
      <c r="AN29" s="90"/>
      <c r="AO29" s="90"/>
      <c r="AP29" s="90"/>
      <c r="AQ29" s="90"/>
      <c r="AR29" s="91"/>
      <c r="AS29" s="77"/>
    </row>
    <row r="30" spans="1:45" s="38" customFormat="1" ht="9" customHeight="1">
      <c r="A30" s="39"/>
      <c r="B30" s="39"/>
      <c r="C30" s="3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41"/>
      <c r="U30" s="41"/>
      <c r="V30" s="37"/>
      <c r="Y30" s="39"/>
      <c r="Z30" s="39"/>
      <c r="AA30" s="34"/>
      <c r="AB30" s="35"/>
      <c r="AC30" s="35"/>
      <c r="AD30" s="40"/>
      <c r="AE30" s="36"/>
      <c r="AF30" s="36"/>
      <c r="AG30" s="56"/>
      <c r="AH30" s="56"/>
    </row>
    <row r="31" spans="1:45" ht="17">
      <c r="A31" s="45"/>
      <c r="B31" s="45"/>
      <c r="C31" s="46">
        <f ca="1">VLOOKUP(A34,Seed4!B:D,3,FALSE)</f>
        <v>3</v>
      </c>
      <c r="D31" s="71"/>
      <c r="E31" s="71"/>
      <c r="F31" s="71"/>
      <c r="G31" s="71"/>
      <c r="H31" s="71"/>
      <c r="I31" s="71"/>
      <c r="J31" s="71"/>
      <c r="K31" s="71"/>
      <c r="L31" s="66">
        <f>I31-1</f>
        <v>-1</v>
      </c>
      <c r="M31" s="70"/>
      <c r="N31" s="46">
        <f ca="1">VLOOKUP(L34,Seed4!B:D,3,FALSE)</f>
        <v>3</v>
      </c>
      <c r="O31" s="66">
        <f>L31-1</f>
        <v>-2</v>
      </c>
      <c r="P31" s="104"/>
      <c r="Q31" s="104"/>
      <c r="R31" s="16"/>
      <c r="S31" s="45"/>
      <c r="T31" s="45"/>
      <c r="U31" s="45"/>
      <c r="V31" s="27"/>
      <c r="W31" s="17"/>
      <c r="X31" s="17"/>
      <c r="Y31" s="45"/>
      <c r="Z31" s="45"/>
      <c r="AA31" s="46"/>
      <c r="AB31" s="104"/>
      <c r="AC31" s="104"/>
      <c r="AD31" s="66"/>
      <c r="AE31" s="104"/>
      <c r="AF31" s="104"/>
      <c r="AG31" s="56"/>
      <c r="AH31" s="56"/>
      <c r="AP31"/>
      <c r="AQ31"/>
    </row>
    <row r="32" spans="1:45" s="38" customFormat="1" ht="9" customHeight="1">
      <c r="C32" s="92"/>
      <c r="D32" s="93"/>
      <c r="E32" s="93"/>
      <c r="F32" s="93"/>
      <c r="G32" s="93"/>
      <c r="H32" s="93"/>
      <c r="I32" s="94"/>
      <c r="J32" s="71"/>
      <c r="K32" s="71"/>
      <c r="N32" s="92"/>
      <c r="O32" s="93"/>
      <c r="P32" s="93"/>
      <c r="Q32" s="93"/>
      <c r="R32" s="93"/>
      <c r="S32" s="93"/>
      <c r="T32" s="94"/>
      <c r="U32" s="78"/>
      <c r="V32" s="37"/>
      <c r="W32" s="42"/>
      <c r="X32" s="42"/>
      <c r="AA32" s="95"/>
      <c r="AB32" s="96"/>
      <c r="AC32" s="96"/>
      <c r="AD32" s="96"/>
      <c r="AE32" s="96"/>
      <c r="AF32" s="96"/>
      <c r="AG32" s="97"/>
      <c r="AH32" s="56"/>
      <c r="AL32" s="95"/>
      <c r="AM32" s="96"/>
      <c r="AN32" s="96"/>
      <c r="AO32" s="96"/>
      <c r="AP32" s="96"/>
      <c r="AQ32" s="96"/>
      <c r="AR32" s="97"/>
      <c r="AS32" s="73"/>
    </row>
    <row r="33" spans="1:45" s="38" customFormat="1" ht="9" customHeight="1">
      <c r="C33" s="50"/>
      <c r="D33" s="47"/>
      <c r="E33" s="47"/>
      <c r="F33" s="48"/>
      <c r="G33" s="47"/>
      <c r="H33" s="47"/>
      <c r="I33" s="51"/>
      <c r="J33" s="71"/>
      <c r="K33" s="71"/>
      <c r="N33" s="50"/>
      <c r="O33" s="47"/>
      <c r="P33" s="47"/>
      <c r="Q33" s="48"/>
      <c r="R33" s="47"/>
      <c r="S33" s="47"/>
      <c r="T33" s="51"/>
      <c r="U33" s="48"/>
      <c r="V33" s="37"/>
      <c r="W33" s="42"/>
      <c r="X33" s="42"/>
      <c r="AA33" s="50"/>
      <c r="AB33" s="47"/>
      <c r="AC33" s="47"/>
      <c r="AD33" s="48"/>
      <c r="AE33" s="47"/>
      <c r="AF33" s="47"/>
      <c r="AG33" s="51"/>
      <c r="AH33" s="56"/>
      <c r="AL33" s="50"/>
      <c r="AM33" s="47"/>
      <c r="AN33" s="47"/>
      <c r="AO33" s="48" t="str">
        <f>IF(AM32="","",$T$4)</f>
        <v/>
      </c>
      <c r="AP33" s="47"/>
      <c r="AQ33" s="47"/>
      <c r="AR33" s="48"/>
      <c r="AS33" s="74"/>
    </row>
    <row r="34" spans="1:45" ht="17">
      <c r="A34" s="15">
        <f>A26+1</f>
        <v>4</v>
      </c>
      <c r="B34" s="21"/>
      <c r="C34" s="52"/>
      <c r="D34" s="98">
        <f ca="1">VLOOKUP($A34,Seed4!$B:$M,4+Answer!C31*2,FALSE)</f>
        <v>90</v>
      </c>
      <c r="E34" s="98"/>
      <c r="F34" s="99" t="s">
        <v>4617</v>
      </c>
      <c r="G34" s="101"/>
      <c r="H34" s="101"/>
      <c r="I34" s="53"/>
      <c r="J34" s="71"/>
      <c r="K34" s="71"/>
      <c r="L34" s="15">
        <f>L26+1</f>
        <v>9</v>
      </c>
      <c r="M34" s="21"/>
      <c r="N34" s="52"/>
      <c r="O34" s="98">
        <f ca="1">VLOOKUP($L34,Seed4!$B:$M,4+Answer!N31*2,FALSE)</f>
        <v>80</v>
      </c>
      <c r="P34" s="98"/>
      <c r="Q34" s="99" t="s">
        <v>4617</v>
      </c>
      <c r="R34" s="101"/>
      <c r="S34" s="101"/>
      <c r="T34" s="53"/>
      <c r="U34" s="32"/>
      <c r="V34" s="27"/>
      <c r="Y34" s="15">
        <f>Y26+1</f>
        <v>4</v>
      </c>
      <c r="Z34" s="21"/>
      <c r="AA34" s="52"/>
      <c r="AB34" s="98">
        <f ca="1">D34</f>
        <v>90</v>
      </c>
      <c r="AC34" s="98"/>
      <c r="AD34" s="99" t="s">
        <v>4617</v>
      </c>
      <c r="AE34" s="101"/>
      <c r="AF34" s="101"/>
      <c r="AG34" s="53"/>
      <c r="AH34" s="56"/>
      <c r="AJ34" s="15">
        <f>L34</f>
        <v>9</v>
      </c>
      <c r="AK34" s="21"/>
      <c r="AL34" s="52"/>
      <c r="AM34" s="98">
        <f ca="1">O34</f>
        <v>80</v>
      </c>
      <c r="AN34" s="98"/>
      <c r="AO34" s="99" t="s">
        <v>4617</v>
      </c>
      <c r="AP34" s="101">
        <f ca="1">VLOOKUP($A34,Seed4!$B:$M,4,FALSE)</f>
        <v>3</v>
      </c>
      <c r="AQ34" s="101"/>
      <c r="AR34" s="67"/>
      <c r="AS34" s="75"/>
    </row>
    <row r="35" spans="1:45" ht="17">
      <c r="A35" s="23"/>
      <c r="B35" s="23"/>
      <c r="C35" s="52"/>
      <c r="D35" s="102">
        <f ca="1">VLOOKUP($A34+100,Seed4!$B:$M,4+Answer!C31*2,FALSE)</f>
        <v>120</v>
      </c>
      <c r="E35" s="102"/>
      <c r="F35" s="100"/>
      <c r="G35" s="103"/>
      <c r="H35" s="103"/>
      <c r="I35" s="53"/>
      <c r="J35" s="71"/>
      <c r="K35" s="71"/>
      <c r="L35" s="23"/>
      <c r="M35" s="23"/>
      <c r="N35" s="52"/>
      <c r="O35" s="102">
        <f ca="1">VLOOKUP($L34+100,Seed4!$B:$M,4+Answer!N31*2,FALSE)</f>
        <v>100</v>
      </c>
      <c r="P35" s="102"/>
      <c r="Q35" s="100"/>
      <c r="R35" s="103"/>
      <c r="S35" s="103"/>
      <c r="T35" s="53"/>
      <c r="U35" s="32"/>
      <c r="V35" s="27"/>
      <c r="Y35" s="23"/>
      <c r="Z35" s="23"/>
      <c r="AA35" s="52"/>
      <c r="AB35" s="102">
        <f ca="1">D35</f>
        <v>120</v>
      </c>
      <c r="AC35" s="102"/>
      <c r="AD35" s="100"/>
      <c r="AE35" s="103"/>
      <c r="AF35" s="103"/>
      <c r="AG35" s="53"/>
      <c r="AH35" s="56"/>
      <c r="AJ35" s="23"/>
      <c r="AK35" s="23"/>
      <c r="AL35" s="52"/>
      <c r="AM35" s="102">
        <f ca="1">O35</f>
        <v>100</v>
      </c>
      <c r="AN35" s="102"/>
      <c r="AO35" s="100"/>
      <c r="AP35" s="103">
        <f ca="1">VLOOKUP($A34+100,Seed4!$B:$M,4,FALSE)</f>
        <v>4</v>
      </c>
      <c r="AQ35" s="103"/>
      <c r="AR35" s="68"/>
      <c r="AS35" s="75"/>
    </row>
    <row r="36" spans="1:45" s="38" customFormat="1" ht="9" customHeight="1">
      <c r="A36" s="34"/>
      <c r="B36" s="34"/>
      <c r="C36" s="54"/>
      <c r="D36" s="35"/>
      <c r="E36" s="35"/>
      <c r="F36" s="49"/>
      <c r="G36" s="43"/>
      <c r="H36" s="43"/>
      <c r="I36" s="55" t="str">
        <f>IF(I37="","",$T$4)</f>
        <v/>
      </c>
      <c r="J36" s="71"/>
      <c r="K36" s="71"/>
      <c r="L36" s="34"/>
      <c r="M36" s="34"/>
      <c r="N36" s="54"/>
      <c r="O36" s="35"/>
      <c r="P36" s="35"/>
      <c r="Q36" s="49"/>
      <c r="R36" s="43"/>
      <c r="S36" s="43"/>
      <c r="T36" s="55" t="str">
        <f>IF(T37="","",$T$4)</f>
        <v/>
      </c>
      <c r="U36" s="49"/>
      <c r="V36" s="37"/>
      <c r="Y36" s="34"/>
      <c r="Z36" s="34"/>
      <c r="AA36" s="54"/>
      <c r="AB36" s="35"/>
      <c r="AC36" s="35"/>
      <c r="AD36" s="49"/>
      <c r="AE36" s="43"/>
      <c r="AF36" s="43"/>
      <c r="AG36" s="55" t="str">
        <f>IF(AG37="","",$T$4)</f>
        <v/>
      </c>
      <c r="AH36" s="56"/>
      <c r="AJ36" s="34"/>
      <c r="AK36" s="34"/>
      <c r="AL36" s="54"/>
      <c r="AM36" s="35"/>
      <c r="AN36" s="35"/>
      <c r="AO36" s="49" t="str">
        <f>IF(AO37="","",$T$4)</f>
        <v/>
      </c>
      <c r="AP36" s="43"/>
      <c r="AQ36" s="43"/>
      <c r="AR36" s="49" t="str">
        <f>IF(AR37="","",$T$4)</f>
        <v/>
      </c>
      <c r="AS36" s="76"/>
    </row>
    <row r="37" spans="1:45" s="38" customFormat="1" ht="9" customHeight="1">
      <c r="A37" s="39"/>
      <c r="B37" s="39"/>
      <c r="C37" s="86"/>
      <c r="D37" s="87"/>
      <c r="E37" s="87"/>
      <c r="F37" s="87"/>
      <c r="G37" s="87"/>
      <c r="H37" s="87"/>
      <c r="I37" s="88"/>
      <c r="J37" s="71"/>
      <c r="K37" s="71"/>
      <c r="L37" s="39"/>
      <c r="M37" s="39"/>
      <c r="N37" s="86"/>
      <c r="O37" s="87"/>
      <c r="P37" s="87"/>
      <c r="Q37" s="87"/>
      <c r="R37" s="87"/>
      <c r="S37" s="87"/>
      <c r="T37" s="88"/>
      <c r="U37" s="36"/>
      <c r="V37" s="37"/>
      <c r="Y37" s="39"/>
      <c r="Z37" s="39"/>
      <c r="AA37" s="89"/>
      <c r="AB37" s="90"/>
      <c r="AC37" s="90"/>
      <c r="AD37" s="90"/>
      <c r="AE37" s="90"/>
      <c r="AF37" s="90"/>
      <c r="AG37" s="91"/>
      <c r="AH37" s="56"/>
      <c r="AJ37" s="39"/>
      <c r="AK37" s="39"/>
      <c r="AL37" s="89"/>
      <c r="AM37" s="90"/>
      <c r="AN37" s="90"/>
      <c r="AO37" s="90"/>
      <c r="AP37" s="90"/>
      <c r="AQ37" s="90"/>
      <c r="AR37" s="91"/>
      <c r="AS37" s="77"/>
    </row>
    <row r="38" spans="1:45" s="38" customFormat="1" ht="9" customHeight="1">
      <c r="A38" s="39"/>
      <c r="B38" s="39"/>
      <c r="C38" s="3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41"/>
      <c r="U38" s="41"/>
      <c r="V38" s="37"/>
      <c r="Y38" s="39"/>
      <c r="Z38" s="39"/>
      <c r="AA38" s="34"/>
      <c r="AB38" s="35"/>
      <c r="AC38" s="35"/>
      <c r="AD38" s="40"/>
      <c r="AE38" s="36"/>
      <c r="AF38" s="36"/>
      <c r="AG38" s="56"/>
      <c r="AH38" s="56"/>
    </row>
    <row r="39" spans="1:45" ht="17">
      <c r="A39" s="45"/>
      <c r="B39" s="45"/>
      <c r="C39" s="46">
        <f ca="1">VLOOKUP(A42,Seed4!B:D,3,FALSE)</f>
        <v>3</v>
      </c>
      <c r="D39" s="71"/>
      <c r="E39" s="71"/>
      <c r="F39" s="71"/>
      <c r="G39" s="71"/>
      <c r="H39" s="71"/>
      <c r="I39" s="71"/>
      <c r="J39" s="71"/>
      <c r="K39" s="71"/>
      <c r="L39" s="66">
        <f>I39-1</f>
        <v>-1</v>
      </c>
      <c r="M39" s="70"/>
      <c r="N39" s="46">
        <f ca="1">VLOOKUP(L42,Seed4!B:D,3,FALSE)</f>
        <v>2</v>
      </c>
      <c r="O39" s="66">
        <f>L39-1</f>
        <v>-2</v>
      </c>
      <c r="P39" s="104"/>
      <c r="Q39" s="104"/>
      <c r="R39" s="16"/>
      <c r="S39" s="45"/>
      <c r="T39" s="45"/>
      <c r="U39" s="45"/>
      <c r="V39" s="27"/>
      <c r="W39" s="17"/>
      <c r="X39" s="17"/>
      <c r="Y39" s="45"/>
      <c r="Z39" s="45"/>
      <c r="AA39" s="46"/>
      <c r="AB39" s="104"/>
      <c r="AC39" s="104"/>
      <c r="AD39" s="66"/>
      <c r="AE39" s="104"/>
      <c r="AF39" s="104"/>
      <c r="AG39" s="56"/>
      <c r="AH39" s="56"/>
      <c r="AP39"/>
      <c r="AQ39"/>
    </row>
    <row r="40" spans="1:45" s="38" customFormat="1" ht="9" customHeight="1">
      <c r="C40" s="92"/>
      <c r="D40" s="93"/>
      <c r="E40" s="93"/>
      <c r="F40" s="93"/>
      <c r="G40" s="93"/>
      <c r="H40" s="93"/>
      <c r="I40" s="94"/>
      <c r="J40" s="71"/>
      <c r="K40" s="71"/>
      <c r="N40" s="92"/>
      <c r="O40" s="93"/>
      <c r="P40" s="93"/>
      <c r="Q40" s="93"/>
      <c r="R40" s="93"/>
      <c r="S40" s="93"/>
      <c r="T40" s="94"/>
      <c r="U40" s="78"/>
      <c r="V40" s="37"/>
      <c r="W40" s="42"/>
      <c r="X40" s="42"/>
      <c r="AA40" s="95"/>
      <c r="AB40" s="96"/>
      <c r="AC40" s="96"/>
      <c r="AD40" s="96"/>
      <c r="AE40" s="96"/>
      <c r="AF40" s="96"/>
      <c r="AG40" s="97"/>
      <c r="AH40" s="56"/>
      <c r="AL40" s="95"/>
      <c r="AM40" s="96"/>
      <c r="AN40" s="96"/>
      <c r="AO40" s="96"/>
      <c r="AP40" s="96"/>
      <c r="AQ40" s="96"/>
      <c r="AR40" s="97"/>
      <c r="AS40" s="73"/>
    </row>
    <row r="41" spans="1:45" s="38" customFormat="1" ht="9" customHeight="1">
      <c r="C41" s="50"/>
      <c r="D41" s="47"/>
      <c r="E41" s="47"/>
      <c r="F41" s="48"/>
      <c r="G41" s="47"/>
      <c r="H41" s="47"/>
      <c r="I41" s="51"/>
      <c r="J41" s="71"/>
      <c r="K41" s="71"/>
      <c r="N41" s="50"/>
      <c r="O41" s="47"/>
      <c r="P41" s="47"/>
      <c r="Q41" s="48"/>
      <c r="R41" s="47"/>
      <c r="S41" s="47"/>
      <c r="T41" s="51"/>
      <c r="U41" s="48"/>
      <c r="V41" s="37"/>
      <c r="W41" s="42"/>
      <c r="X41" s="42"/>
      <c r="AA41" s="50"/>
      <c r="AB41" s="47"/>
      <c r="AC41" s="47"/>
      <c r="AD41" s="48"/>
      <c r="AE41" s="47"/>
      <c r="AF41" s="47"/>
      <c r="AG41" s="51"/>
      <c r="AH41" s="56"/>
      <c r="AL41" s="50"/>
      <c r="AM41" s="47"/>
      <c r="AN41" s="47"/>
      <c r="AO41" s="48"/>
      <c r="AP41" s="47"/>
      <c r="AQ41" s="47"/>
      <c r="AR41" s="48"/>
      <c r="AS41" s="74"/>
    </row>
    <row r="42" spans="1:45" ht="17">
      <c r="A42" s="15">
        <f>A34+1</f>
        <v>5</v>
      </c>
      <c r="B42" s="21"/>
      <c r="C42" s="52"/>
      <c r="D42" s="98">
        <f ca="1">VLOOKUP($A42,Seed4!$B:$M,4+Answer!C39*2,FALSE)</f>
        <v>18</v>
      </c>
      <c r="E42" s="98"/>
      <c r="F42" s="99" t="s">
        <v>4617</v>
      </c>
      <c r="G42" s="101"/>
      <c r="H42" s="101"/>
      <c r="I42" s="53"/>
      <c r="J42" s="71"/>
      <c r="K42" s="71"/>
      <c r="L42" s="15">
        <f>L34+1</f>
        <v>10</v>
      </c>
      <c r="M42" s="21"/>
      <c r="N42" s="52"/>
      <c r="O42" s="98">
        <f ca="1">VLOOKUP($L42,Seed4!$B:$M,4+Answer!N39*2,FALSE)</f>
        <v>10</v>
      </c>
      <c r="P42" s="98"/>
      <c r="Q42" s="99" t="s">
        <v>4617</v>
      </c>
      <c r="R42" s="101"/>
      <c r="S42" s="101"/>
      <c r="T42" s="53"/>
      <c r="U42" s="32"/>
      <c r="V42" s="27"/>
      <c r="Y42" s="15">
        <f>Y34+1</f>
        <v>5</v>
      </c>
      <c r="Z42" s="21"/>
      <c r="AA42" s="52"/>
      <c r="AB42" s="98">
        <f ca="1">D42</f>
        <v>18</v>
      </c>
      <c r="AC42" s="98"/>
      <c r="AD42" s="99" t="s">
        <v>4617</v>
      </c>
      <c r="AE42" s="101"/>
      <c r="AF42" s="101"/>
      <c r="AG42" s="53"/>
      <c r="AH42" s="56"/>
      <c r="AJ42" s="15">
        <f>L42</f>
        <v>10</v>
      </c>
      <c r="AK42" s="21"/>
      <c r="AL42" s="52"/>
      <c r="AM42" s="98">
        <f ca="1">O42</f>
        <v>10</v>
      </c>
      <c r="AN42" s="98"/>
      <c r="AO42" s="99" t="s">
        <v>4617</v>
      </c>
      <c r="AP42" s="101">
        <f ca="1">VLOOKUP($A42,Seed4!$B:$M,4,FALSE)</f>
        <v>1</v>
      </c>
      <c r="AQ42" s="101"/>
      <c r="AR42" s="67"/>
      <c r="AS42" s="75"/>
    </row>
    <row r="43" spans="1:45" ht="17">
      <c r="A43" s="23"/>
      <c r="B43" s="23"/>
      <c r="C43" s="52"/>
      <c r="D43" s="102">
        <f ca="1">VLOOKUP($A42+100,Seed4!$B:$M,4+Answer!C39*2,FALSE)</f>
        <v>54</v>
      </c>
      <c r="E43" s="102"/>
      <c r="F43" s="100"/>
      <c r="G43" s="103"/>
      <c r="H43" s="103"/>
      <c r="I43" s="53"/>
      <c r="J43" s="71"/>
      <c r="K43" s="71"/>
      <c r="L43" s="23"/>
      <c r="M43" s="23"/>
      <c r="N43" s="52"/>
      <c r="O43" s="102">
        <f ca="1">VLOOKUP($L42+100,Seed4!$B:$M,4+Answer!N39*2,FALSE)</f>
        <v>40</v>
      </c>
      <c r="P43" s="102"/>
      <c r="Q43" s="100"/>
      <c r="R43" s="103"/>
      <c r="S43" s="103"/>
      <c r="T43" s="53"/>
      <c r="U43" s="32"/>
      <c r="V43" s="27"/>
      <c r="Y43" s="23"/>
      <c r="Z43" s="23"/>
      <c r="AA43" s="52"/>
      <c r="AB43" s="102">
        <f ca="1">D43</f>
        <v>54</v>
      </c>
      <c r="AC43" s="102"/>
      <c r="AD43" s="100"/>
      <c r="AE43" s="103"/>
      <c r="AF43" s="103"/>
      <c r="AG43" s="53"/>
      <c r="AH43" s="56"/>
      <c r="AJ43" s="23"/>
      <c r="AK43" s="23"/>
      <c r="AL43" s="52"/>
      <c r="AM43" s="102">
        <f ca="1">O43</f>
        <v>40</v>
      </c>
      <c r="AN43" s="102"/>
      <c r="AO43" s="100"/>
      <c r="AP43" s="103">
        <f ca="1">VLOOKUP($A42+100,Seed4!$B:$M,4,FALSE)</f>
        <v>3</v>
      </c>
      <c r="AQ43" s="103"/>
      <c r="AR43" s="68"/>
      <c r="AS43" s="75"/>
    </row>
    <row r="44" spans="1:45" s="38" customFormat="1" ht="9" customHeight="1">
      <c r="A44" s="34"/>
      <c r="B44" s="34"/>
      <c r="C44" s="54"/>
      <c r="D44" s="35"/>
      <c r="E44" s="35"/>
      <c r="F44" s="49"/>
      <c r="G44" s="43"/>
      <c r="H44" s="43"/>
      <c r="I44" s="55" t="str">
        <f>IF(I45="","",$T$4)</f>
        <v/>
      </c>
      <c r="J44" s="71"/>
      <c r="K44" s="71"/>
      <c r="L44" s="34"/>
      <c r="M44" s="34"/>
      <c r="N44" s="54"/>
      <c r="O44" s="35"/>
      <c r="P44" s="35"/>
      <c r="Q44" s="49"/>
      <c r="R44" s="43"/>
      <c r="S44" s="43"/>
      <c r="T44" s="55" t="str">
        <f>IF(T45="","",$T$4)</f>
        <v/>
      </c>
      <c r="U44" s="49"/>
      <c r="V44" s="37"/>
      <c r="Y44" s="34"/>
      <c r="Z44" s="34"/>
      <c r="AA44" s="54"/>
      <c r="AB44" s="35"/>
      <c r="AC44" s="35"/>
      <c r="AD44" s="49"/>
      <c r="AE44" s="43"/>
      <c r="AF44" s="43"/>
      <c r="AG44" s="55" t="str">
        <f>IF(AG45="","",$T$4)</f>
        <v/>
      </c>
      <c r="AH44" s="56"/>
      <c r="AJ44" s="34"/>
      <c r="AK44" s="34"/>
      <c r="AL44" s="54"/>
      <c r="AM44" s="35"/>
      <c r="AN44" s="35"/>
      <c r="AO44" s="49" t="str">
        <f>IF(AO45="","",$T$4)</f>
        <v/>
      </c>
      <c r="AP44" s="43"/>
      <c r="AQ44" s="43"/>
      <c r="AR44" s="49" t="str">
        <f>IF(AR45="","",$T$4)</f>
        <v/>
      </c>
      <c r="AS44" s="76"/>
    </row>
    <row r="45" spans="1:45" s="38" customFormat="1" ht="9" customHeight="1">
      <c r="A45" s="39"/>
      <c r="B45" s="39"/>
      <c r="C45" s="86"/>
      <c r="D45" s="87"/>
      <c r="E45" s="87"/>
      <c r="F45" s="87"/>
      <c r="G45" s="87"/>
      <c r="H45" s="87"/>
      <c r="I45" s="88"/>
      <c r="J45" s="71"/>
      <c r="K45" s="71"/>
      <c r="L45" s="39"/>
      <c r="M45" s="39"/>
      <c r="N45" s="86"/>
      <c r="O45" s="87"/>
      <c r="P45" s="87"/>
      <c r="Q45" s="87"/>
      <c r="R45" s="87"/>
      <c r="S45" s="87"/>
      <c r="T45" s="88"/>
      <c r="U45" s="36"/>
      <c r="V45" s="37"/>
      <c r="Y45" s="39"/>
      <c r="Z45" s="39"/>
      <c r="AA45" s="89"/>
      <c r="AB45" s="90"/>
      <c r="AC45" s="90"/>
      <c r="AD45" s="90"/>
      <c r="AE45" s="90"/>
      <c r="AF45" s="90"/>
      <c r="AG45" s="91"/>
      <c r="AH45" s="56"/>
      <c r="AJ45" s="39"/>
      <c r="AK45" s="39"/>
      <c r="AL45" s="89"/>
      <c r="AM45" s="90"/>
      <c r="AN45" s="90"/>
      <c r="AO45" s="90"/>
      <c r="AP45" s="90"/>
      <c r="AQ45" s="90"/>
      <c r="AR45" s="91"/>
      <c r="AS45" s="77"/>
    </row>
    <row r="46" spans="1:45" s="38" customFormat="1" ht="9" customHeight="1">
      <c r="A46" s="39"/>
      <c r="B46" s="39"/>
      <c r="C46" s="34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41"/>
      <c r="U46" s="41"/>
      <c r="V46" s="37"/>
      <c r="Y46" s="39"/>
      <c r="Z46" s="39"/>
      <c r="AA46" s="34"/>
      <c r="AB46" s="35"/>
      <c r="AC46" s="35"/>
      <c r="AD46" s="40"/>
      <c r="AE46" s="36"/>
      <c r="AF46" s="36"/>
      <c r="AG46" s="56"/>
      <c r="AH46" s="56"/>
    </row>
    <row r="47" spans="1:45"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P47"/>
      <c r="AQ47"/>
    </row>
    <row r="48" spans="1:45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</row>
    <row r="49" spans="4:45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</row>
    <row r="50" spans="4:45"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</row>
  </sheetData>
  <sheetProtection algorithmName="SHA-512" hashValue="UxmeBzNZmt9qBsVo7R5hdyfcFReXTwsXYmRfg9OUdrasfgylgCZL5Uh5MGfsFfZf5iVg+vSRwzSB+0HfjYwGGw==" saltValue="FAkunAS6UTqUr1tbTGj5IA==" spinCount="100000" sheet="1" objects="1" scenarios="1"/>
  <protectedRanges>
    <protectedRange sqref="P4 T1:U2 T4:U5 AR1:AS2 C6:AO6 AO1:AO2 V1:AL5 AM3:AO5 AP5:AS5 A1:O5 R1:S5 P1:Q3 P5:Q5" name="Header"/>
    <protectedRange sqref="A6:B6" name="Header_2_1"/>
  </protectedRanges>
  <mergeCells count="167">
    <mergeCell ref="AL37:AR37"/>
    <mergeCell ref="AB39:AC39"/>
    <mergeCell ref="AE39:AF39"/>
    <mergeCell ref="D42:E42"/>
    <mergeCell ref="F42:F43"/>
    <mergeCell ref="G42:H42"/>
    <mergeCell ref="D43:E43"/>
    <mergeCell ref="G43:H43"/>
    <mergeCell ref="D34:E34"/>
    <mergeCell ref="F34:F35"/>
    <mergeCell ref="G34:H34"/>
    <mergeCell ref="D35:E35"/>
    <mergeCell ref="G35:H35"/>
    <mergeCell ref="P39:Q39"/>
    <mergeCell ref="C37:I37"/>
    <mergeCell ref="N37:T37"/>
    <mergeCell ref="AA37:AG37"/>
    <mergeCell ref="AL21:AR21"/>
    <mergeCell ref="AB23:AC23"/>
    <mergeCell ref="AE23:AF23"/>
    <mergeCell ref="D26:E26"/>
    <mergeCell ref="F26:F27"/>
    <mergeCell ref="G26:H26"/>
    <mergeCell ref="D27:E27"/>
    <mergeCell ref="G27:H27"/>
    <mergeCell ref="P31:Q31"/>
    <mergeCell ref="C24:I24"/>
    <mergeCell ref="N24:T24"/>
    <mergeCell ref="AA24:AG24"/>
    <mergeCell ref="AL24:AR24"/>
    <mergeCell ref="O26:P26"/>
    <mergeCell ref="Q26:Q27"/>
    <mergeCell ref="R26:S26"/>
    <mergeCell ref="AB26:AC26"/>
    <mergeCell ref="AD26:AD27"/>
    <mergeCell ref="AE26:AF26"/>
    <mergeCell ref="AM26:AN26"/>
    <mergeCell ref="AO26:AO27"/>
    <mergeCell ref="AP26:AQ26"/>
    <mergeCell ref="O27:P27"/>
    <mergeCell ref="R27:S27"/>
    <mergeCell ref="D18:E18"/>
    <mergeCell ref="F18:F19"/>
    <mergeCell ref="G18:H18"/>
    <mergeCell ref="D19:E19"/>
    <mergeCell ref="P23:Q23"/>
    <mergeCell ref="G19:H19"/>
    <mergeCell ref="C21:I21"/>
    <mergeCell ref="N21:T21"/>
    <mergeCell ref="AA21:AG21"/>
    <mergeCell ref="O18:P18"/>
    <mergeCell ref="Q18:Q19"/>
    <mergeCell ref="R18:S18"/>
    <mergeCell ref="AB18:AC18"/>
    <mergeCell ref="AD18:AD19"/>
    <mergeCell ref="AE18:AF18"/>
    <mergeCell ref="AM7:AN7"/>
    <mergeCell ref="D11:E11"/>
    <mergeCell ref="G11:H11"/>
    <mergeCell ref="J11:K11"/>
    <mergeCell ref="D7:E7"/>
    <mergeCell ref="G7:H7"/>
    <mergeCell ref="J7:K7"/>
    <mergeCell ref="P7:Q7"/>
    <mergeCell ref="D10:E10"/>
    <mergeCell ref="F10:F11"/>
    <mergeCell ref="G10:H10"/>
    <mergeCell ref="J10:K10"/>
    <mergeCell ref="R1:T1"/>
    <mergeCell ref="AR1:AS1"/>
    <mergeCell ref="AB7:AC7"/>
    <mergeCell ref="AE7:AF7"/>
    <mergeCell ref="C8:I8"/>
    <mergeCell ref="N8:T8"/>
    <mergeCell ref="AA8:AG8"/>
    <mergeCell ref="AL8:AR8"/>
    <mergeCell ref="O10:P10"/>
    <mergeCell ref="Q10:Q11"/>
    <mergeCell ref="R10:S10"/>
    <mergeCell ref="AB10:AC10"/>
    <mergeCell ref="AD10:AD11"/>
    <mergeCell ref="AE10:AF10"/>
    <mergeCell ref="AM10:AN10"/>
    <mergeCell ref="AO10:AO11"/>
    <mergeCell ref="AP10:AQ10"/>
    <mergeCell ref="O11:P11"/>
    <mergeCell ref="R11:S11"/>
    <mergeCell ref="AB11:AC11"/>
    <mergeCell ref="AE11:AF11"/>
    <mergeCell ref="AM11:AN11"/>
    <mergeCell ref="AP11:AQ11"/>
    <mergeCell ref="AJ7:AK7"/>
    <mergeCell ref="C13:I13"/>
    <mergeCell ref="N13:T13"/>
    <mergeCell ref="AA13:AG13"/>
    <mergeCell ref="AL13:AR13"/>
    <mergeCell ref="AB15:AC15"/>
    <mergeCell ref="AE15:AF15"/>
    <mergeCell ref="C16:I16"/>
    <mergeCell ref="N16:T16"/>
    <mergeCell ref="AA16:AG16"/>
    <mergeCell ref="AL16:AR16"/>
    <mergeCell ref="D15:E15"/>
    <mergeCell ref="G15:H15"/>
    <mergeCell ref="J15:K15"/>
    <mergeCell ref="P15:Q15"/>
    <mergeCell ref="AM18:AN18"/>
    <mergeCell ref="AO18:AO19"/>
    <mergeCell ref="AP18:AQ18"/>
    <mergeCell ref="O19:P19"/>
    <mergeCell ref="R19:S19"/>
    <mergeCell ref="AB19:AC19"/>
    <mergeCell ref="AE19:AF19"/>
    <mergeCell ref="AM19:AN19"/>
    <mergeCell ref="AP19:AQ19"/>
    <mergeCell ref="AB27:AC27"/>
    <mergeCell ref="AE27:AF27"/>
    <mergeCell ref="AM27:AN27"/>
    <mergeCell ref="AP27:AQ27"/>
    <mergeCell ref="C29:I29"/>
    <mergeCell ref="N29:T29"/>
    <mergeCell ref="AA29:AG29"/>
    <mergeCell ref="AL29:AR29"/>
    <mergeCell ref="AB31:AC31"/>
    <mergeCell ref="AE31:AF31"/>
    <mergeCell ref="C32:I32"/>
    <mergeCell ref="N32:T32"/>
    <mergeCell ref="AA32:AG32"/>
    <mergeCell ref="AL32:AR32"/>
    <mergeCell ref="O34:P34"/>
    <mergeCell ref="Q34:Q35"/>
    <mergeCell ref="R34:S34"/>
    <mergeCell ref="AB34:AC34"/>
    <mergeCell ref="AD34:AD35"/>
    <mergeCell ref="AE34:AF34"/>
    <mergeCell ref="AM34:AN34"/>
    <mergeCell ref="AO34:AO35"/>
    <mergeCell ref="AP34:AQ34"/>
    <mergeCell ref="O35:P35"/>
    <mergeCell ref="R35:S35"/>
    <mergeCell ref="AB35:AC35"/>
    <mergeCell ref="AE35:AF35"/>
    <mergeCell ref="AM35:AN35"/>
    <mergeCell ref="AP35:AQ35"/>
    <mergeCell ref="C45:I45"/>
    <mergeCell ref="N45:T45"/>
    <mergeCell ref="AA45:AG45"/>
    <mergeCell ref="AL45:AR45"/>
    <mergeCell ref="C40:I40"/>
    <mergeCell ref="N40:T40"/>
    <mergeCell ref="AA40:AG40"/>
    <mergeCell ref="AL40:AR40"/>
    <mergeCell ref="O42:P42"/>
    <mergeCell ref="Q42:Q43"/>
    <mergeCell ref="R42:S42"/>
    <mergeCell ref="AB42:AC42"/>
    <mergeCell ref="AD42:AD43"/>
    <mergeCell ref="AE42:AF42"/>
    <mergeCell ref="AM42:AN42"/>
    <mergeCell ref="AO42:AO43"/>
    <mergeCell ref="AP42:AQ42"/>
    <mergeCell ref="O43:P43"/>
    <mergeCell ref="R43:S43"/>
    <mergeCell ref="AB43:AC43"/>
    <mergeCell ref="AE43:AF43"/>
    <mergeCell ref="AM43:AN43"/>
    <mergeCell ref="AP43:AQ43"/>
  </mergeCells>
  <phoneticPr fontId="13" type="noConversion"/>
  <conditionalFormatting sqref="J10:K10">
    <cfRule type="notContainsBlanks" dxfId="1" priority="1">
      <formula>LEN(TRIM(J10))&gt;0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0"/>
  <sheetViews>
    <sheetView showGridLines="0" topLeftCell="A13" zoomScale="152" zoomScaleNormal="152" workbookViewId="0">
      <selection activeCell="AG43" sqref="AG43"/>
    </sheetView>
  </sheetViews>
  <sheetFormatPr defaultRowHeight="14.5"/>
  <cols>
    <col min="1" max="1" width="3.69921875" customWidth="1"/>
    <col min="2" max="3" width="1.69921875" customWidth="1"/>
    <col min="4" max="5" width="3.69921875" customWidth="1"/>
    <col min="6" max="6" width="1.69921875" customWidth="1"/>
    <col min="7" max="8" width="3.69921875" customWidth="1"/>
    <col min="9" max="9" width="1.69921875" customWidth="1"/>
    <col min="10" max="11" width="4.69921875" customWidth="1"/>
    <col min="12" max="12" width="3.69921875" customWidth="1"/>
    <col min="13" max="14" width="1.69921875" customWidth="1"/>
    <col min="15" max="16" width="3.69921875" customWidth="1"/>
    <col min="17" max="17" width="1.69921875" customWidth="1"/>
    <col min="18" max="19" width="3.69921875" customWidth="1"/>
    <col min="20" max="20" width="1.69921875" style="17" customWidth="1"/>
    <col min="21" max="22" width="4.69921875" style="17" customWidth="1"/>
    <col min="23" max="24" width="4.69921875" customWidth="1"/>
    <col min="25" max="25" width="3.69921875" customWidth="1"/>
    <col min="26" max="27" width="1.69921875" customWidth="1"/>
    <col min="28" max="29" width="3.69921875" customWidth="1"/>
    <col min="30" max="30" width="1.69921875" customWidth="1"/>
    <col min="31" max="32" width="3.69921875" customWidth="1"/>
    <col min="33" max="33" width="1.69921875" customWidth="1"/>
    <col min="34" max="35" width="4.69921875" customWidth="1"/>
    <col min="36" max="36" width="3.69921875" customWidth="1"/>
    <col min="37" max="38" width="1.69921875" customWidth="1"/>
    <col min="39" max="40" width="3.69921875" customWidth="1"/>
    <col min="41" max="41" width="1.69921875" customWidth="1"/>
    <col min="42" max="43" width="1.69921875" style="24" hidden="1" customWidth="1"/>
    <col min="45" max="45" width="1.69921875" customWidth="1"/>
  </cols>
  <sheetData>
    <row r="1" spans="1:45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4" t="str">
        <f>Parameter!A9</f>
        <v>P4 約分*</v>
      </c>
      <c r="R1" s="105">
        <f>Parameter!A13</f>
        <v>107</v>
      </c>
      <c r="S1" s="106"/>
      <c r="T1" s="107"/>
      <c r="U1" s="79"/>
      <c r="V1" s="26"/>
      <c r="Y1" s="4" t="str">
        <f>Parameter!B2</f>
        <v>邵老師數學教室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14" t="str">
        <f>Parameter!A9</f>
        <v>P4 約分*</v>
      </c>
      <c r="AR1" s="108">
        <f>Parameter!A13</f>
        <v>107</v>
      </c>
      <c r="AS1" s="109"/>
    </row>
    <row r="2" spans="1:45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79"/>
      <c r="S2" s="79"/>
      <c r="T2" s="81" t="str">
        <f>Question!T2</f>
        <v>難度指數 3</v>
      </c>
      <c r="U2" s="79"/>
      <c r="V2" s="2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O2" s="14"/>
      <c r="AR2" s="79"/>
      <c r="AS2" s="81" t="str">
        <f>T2</f>
        <v>難度指數 3</v>
      </c>
    </row>
    <row r="3" spans="1:45" ht="6" customHeight="1">
      <c r="V3" s="27"/>
    </row>
    <row r="4" spans="1:45" ht="17">
      <c r="A4" s="1" t="s">
        <v>0</v>
      </c>
      <c r="B4" s="1"/>
      <c r="C4" s="1"/>
      <c r="D4" s="1"/>
      <c r="E4" s="1"/>
      <c r="F4" s="1" t="s">
        <v>1</v>
      </c>
      <c r="G4" s="1"/>
      <c r="I4" s="1"/>
      <c r="J4" s="1"/>
      <c r="K4" s="1"/>
      <c r="L4" s="1"/>
      <c r="M4" s="1"/>
      <c r="N4" s="1"/>
      <c r="O4" s="1"/>
      <c r="P4" s="1" t="s">
        <v>2</v>
      </c>
      <c r="R4" s="1"/>
      <c r="S4" s="1"/>
      <c r="T4" s="72" t="s">
        <v>4637</v>
      </c>
      <c r="U4" s="72"/>
      <c r="V4" s="28"/>
      <c r="Y4" s="1" t="s">
        <v>0</v>
      </c>
      <c r="Z4" s="1"/>
      <c r="AA4" s="1"/>
      <c r="AB4" s="1"/>
      <c r="AC4" s="1" t="s">
        <v>1</v>
      </c>
      <c r="AD4" s="1"/>
      <c r="AF4" s="1"/>
      <c r="AG4" s="1"/>
      <c r="AH4" s="1"/>
      <c r="AI4" s="1"/>
      <c r="AJ4" s="1"/>
      <c r="AK4" s="1"/>
      <c r="AL4" s="1"/>
      <c r="AM4" s="1" t="s">
        <v>2</v>
      </c>
      <c r="AN4" s="1"/>
      <c r="AO4" s="1"/>
    </row>
    <row r="5" spans="1:45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0"/>
      <c r="V5" s="2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8" customHeight="1" thickTop="1">
      <c r="A6" s="3" t="s">
        <v>4624</v>
      </c>
      <c r="B6" s="3"/>
      <c r="C6" s="3"/>
      <c r="V6" s="27"/>
      <c r="Y6" s="3" t="str">
        <f>A6</f>
        <v>請把下列各分數化作最簡分數作答</v>
      </c>
      <c r="Z6" s="3"/>
    </row>
    <row r="7" spans="1:45" ht="17">
      <c r="A7" s="45"/>
      <c r="B7" s="45"/>
      <c r="C7" s="46">
        <f ca="1">VLOOKUP(A10,Seed4!B:D,3,FALSE)</f>
        <v>3</v>
      </c>
      <c r="D7" s="104"/>
      <c r="E7" s="104"/>
      <c r="F7" s="44">
        <f ca="1">C7-1</f>
        <v>2</v>
      </c>
      <c r="G7" s="104"/>
      <c r="H7" s="104"/>
      <c r="I7" s="44">
        <f ca="1">F7-1</f>
        <v>1</v>
      </c>
      <c r="J7" s="104"/>
      <c r="K7" s="104"/>
      <c r="L7" s="44">
        <f ca="1">I7-1</f>
        <v>0</v>
      </c>
      <c r="M7" s="70"/>
      <c r="N7" s="46">
        <f ca="1">VLOOKUP(L10,Seed4!B:D,3,FALSE)</f>
        <v>2</v>
      </c>
      <c r="O7" s="44">
        <f ca="1">L7-1</f>
        <v>-1</v>
      </c>
      <c r="P7" s="104"/>
      <c r="Q7" s="104"/>
      <c r="R7" s="16"/>
      <c r="S7" s="45"/>
      <c r="V7" s="27"/>
      <c r="W7" s="17"/>
      <c r="X7" s="17"/>
      <c r="Y7" s="45"/>
      <c r="Z7" s="45"/>
      <c r="AA7" s="46"/>
      <c r="AB7" s="104"/>
      <c r="AC7" s="104"/>
      <c r="AD7" s="44"/>
      <c r="AE7" s="104"/>
      <c r="AF7" s="104"/>
      <c r="AG7" s="44"/>
      <c r="AH7" s="66"/>
      <c r="AI7" s="44"/>
      <c r="AJ7" s="104"/>
      <c r="AK7" s="104"/>
      <c r="AL7" s="44"/>
      <c r="AM7" s="104"/>
      <c r="AN7" s="104"/>
      <c r="AO7" s="16"/>
      <c r="AP7" s="45"/>
      <c r="AQ7" s="56"/>
      <c r="AR7" s="56"/>
      <c r="AS7" s="56"/>
    </row>
    <row r="8" spans="1:45" s="38" customFormat="1" ht="9" customHeight="1">
      <c r="C8" s="92" t="str">
        <f ca="1">CONCATENATE(VLOOKUP($A10+300,Seed4!$B:$M,6,FALSE)," 或",VLOOKUP($A10+300,Seed4!$B:$M,4,FALSE))</f>
        <v>÷ 165 或 ÷ 3 ÷ 5 ÷ 11</v>
      </c>
      <c r="D8" s="93"/>
      <c r="E8" s="93"/>
      <c r="F8" s="93"/>
      <c r="G8" s="93"/>
      <c r="H8" s="93"/>
      <c r="I8" s="94"/>
      <c r="J8" s="47"/>
      <c r="K8" s="47"/>
      <c r="N8" s="92" t="str">
        <f ca="1">CONCATENATE(VLOOKUP($L10+300,Seed4!$B:$M,6,FALSE)," 或",VLOOKUP($L10+300,Seed4!$B:$M,4,FALSE))</f>
        <v>÷ 22 或 ÷ 2 ÷ 11</v>
      </c>
      <c r="O8" s="93"/>
      <c r="P8" s="93"/>
      <c r="Q8" s="93"/>
      <c r="R8" s="93"/>
      <c r="S8" s="93"/>
      <c r="T8" s="94"/>
      <c r="U8" s="78"/>
      <c r="V8" s="37"/>
      <c r="W8" s="42"/>
      <c r="X8" s="42"/>
      <c r="AA8" s="95" t="str">
        <f ca="1">C8</f>
        <v>÷ 165 或 ÷ 3 ÷ 5 ÷ 11</v>
      </c>
      <c r="AB8" s="96"/>
      <c r="AC8" s="96"/>
      <c r="AD8" s="96"/>
      <c r="AE8" s="96"/>
      <c r="AF8" s="96"/>
      <c r="AG8" s="97"/>
      <c r="AH8" s="78"/>
      <c r="AL8" s="95" t="str">
        <f ca="1">N8</f>
        <v>÷ 22 或 ÷ 2 ÷ 11</v>
      </c>
      <c r="AM8" s="96"/>
      <c r="AN8" s="96"/>
      <c r="AO8" s="96"/>
      <c r="AP8" s="96"/>
      <c r="AQ8" s="96"/>
      <c r="AR8" s="97"/>
      <c r="AS8" s="73"/>
    </row>
    <row r="9" spans="1:45" s="38" customFormat="1" ht="9" customHeight="1">
      <c r="C9" s="50"/>
      <c r="D9" s="47"/>
      <c r="E9" s="47"/>
      <c r="F9" s="48" t="str">
        <f ca="1">IF(C8="","",$T$4)</f>
        <v>Ú</v>
      </c>
      <c r="G9" s="47"/>
      <c r="H9" s="47"/>
      <c r="I9" s="51"/>
      <c r="J9" s="47"/>
      <c r="K9" s="47"/>
      <c r="N9" s="50"/>
      <c r="O9" s="47"/>
      <c r="P9" s="47"/>
      <c r="Q9" s="48" t="str">
        <f ca="1">IF(N8="","",$T$4)</f>
        <v>Ú</v>
      </c>
      <c r="R9" s="47"/>
      <c r="S9" s="47"/>
      <c r="T9" s="51"/>
      <c r="U9" s="48"/>
      <c r="V9" s="37"/>
      <c r="W9" s="42"/>
      <c r="X9" s="42"/>
      <c r="AA9" s="50"/>
      <c r="AB9" s="47"/>
      <c r="AC9" s="47"/>
      <c r="AD9" s="48" t="str">
        <f ca="1">IF(AA8="","",$T$4)</f>
        <v>Ú</v>
      </c>
      <c r="AE9" s="47"/>
      <c r="AF9" s="47"/>
      <c r="AG9" s="51"/>
      <c r="AH9" s="48"/>
      <c r="AL9" s="50"/>
      <c r="AM9" s="47"/>
      <c r="AN9" s="47"/>
      <c r="AO9" s="48" t="str">
        <f ca="1">IF(AL8="","",$T$4)</f>
        <v>Ú</v>
      </c>
      <c r="AP9" s="47"/>
      <c r="AQ9" s="47"/>
      <c r="AR9" s="48"/>
      <c r="AS9" s="74"/>
    </row>
    <row r="10" spans="1:45" ht="17">
      <c r="A10" s="15">
        <v>1</v>
      </c>
      <c r="B10" s="21"/>
      <c r="C10" s="52"/>
      <c r="D10" s="98">
        <f ca="1">VLOOKUP($A10,Seed4!$B:$M,4+Answer!C7*2,FALSE)</f>
        <v>165</v>
      </c>
      <c r="E10" s="98"/>
      <c r="F10" s="99" t="s">
        <v>4617</v>
      </c>
      <c r="G10" s="101">
        <f ca="1">VLOOKUP($A10,Seed4!$B:$M,4,FALSE)</f>
        <v>1</v>
      </c>
      <c r="H10" s="101"/>
      <c r="I10" s="53"/>
      <c r="J10" s="112"/>
      <c r="K10" s="112"/>
      <c r="L10" s="15">
        <f>A42+1</f>
        <v>6</v>
      </c>
      <c r="M10" s="21"/>
      <c r="N10" s="52"/>
      <c r="O10" s="98">
        <f ca="1">VLOOKUP($L10,Seed4!$B:$M,4+Answer!N7*2,FALSE)</f>
        <v>110</v>
      </c>
      <c r="P10" s="98"/>
      <c r="Q10" s="99" t="s">
        <v>4617</v>
      </c>
      <c r="R10" s="101">
        <f ca="1">VLOOKUP($L10,Seed4!$B:$M,4,FALSE)</f>
        <v>5</v>
      </c>
      <c r="S10" s="101"/>
      <c r="T10" s="53"/>
      <c r="U10" s="32"/>
      <c r="V10" s="27"/>
      <c r="Y10" s="15">
        <v>1</v>
      </c>
      <c r="Z10" s="21"/>
      <c r="AA10" s="52"/>
      <c r="AB10" s="98">
        <f ca="1">D10</f>
        <v>165</v>
      </c>
      <c r="AC10" s="98"/>
      <c r="AD10" s="99" t="s">
        <v>4617</v>
      </c>
      <c r="AE10" s="101">
        <f ca="1">VLOOKUP($A10,Seed4!$B:$M,4,FALSE)</f>
        <v>1</v>
      </c>
      <c r="AF10" s="101"/>
      <c r="AG10" s="53"/>
      <c r="AH10" s="32"/>
      <c r="AJ10" s="15">
        <f>L10</f>
        <v>6</v>
      </c>
      <c r="AK10" s="21"/>
      <c r="AL10" s="52"/>
      <c r="AM10" s="98">
        <f ca="1">O10</f>
        <v>110</v>
      </c>
      <c r="AN10" s="98"/>
      <c r="AO10" s="99" t="s">
        <v>4617</v>
      </c>
      <c r="AP10" s="101">
        <f ca="1">VLOOKUP($A10,Seed4!$B:$M,4,FALSE)</f>
        <v>1</v>
      </c>
      <c r="AQ10" s="101"/>
      <c r="AR10" s="67">
        <f ca="1">R10</f>
        <v>5</v>
      </c>
      <c r="AS10" s="75"/>
    </row>
    <row r="11" spans="1:45" ht="17">
      <c r="A11" s="23"/>
      <c r="B11" s="23"/>
      <c r="C11" s="52"/>
      <c r="D11" s="102">
        <f ca="1">VLOOKUP($A10+100,Seed4!$B:$M,4+Answer!C7*2,FALSE)</f>
        <v>330</v>
      </c>
      <c r="E11" s="102"/>
      <c r="F11" s="100"/>
      <c r="G11" s="103">
        <f ca="1">VLOOKUP($A10+100,Seed4!$B:$M,4,FALSE)</f>
        <v>2</v>
      </c>
      <c r="H11" s="103"/>
      <c r="I11" s="53"/>
      <c r="J11" s="112"/>
      <c r="K11" s="112"/>
      <c r="L11" s="23"/>
      <c r="M11" s="23"/>
      <c r="N11" s="52"/>
      <c r="O11" s="102">
        <f ca="1">VLOOKUP($L10+100,Seed4!$B:$M,4+Answer!N7*2,FALSE)</f>
        <v>132</v>
      </c>
      <c r="P11" s="102"/>
      <c r="Q11" s="100"/>
      <c r="R11" s="103">
        <f ca="1">VLOOKUP($L10+100,Seed4!$B:$M,4,FALSE)</f>
        <v>6</v>
      </c>
      <c r="S11" s="103"/>
      <c r="T11" s="53"/>
      <c r="U11" s="32"/>
      <c r="V11" s="27"/>
      <c r="Y11" s="23"/>
      <c r="Z11" s="23"/>
      <c r="AA11" s="52"/>
      <c r="AB11" s="102">
        <f ca="1">D11</f>
        <v>330</v>
      </c>
      <c r="AC11" s="102"/>
      <c r="AD11" s="100"/>
      <c r="AE11" s="103">
        <f ca="1">VLOOKUP($A10+100,Seed4!$B:$M,4,FALSE)</f>
        <v>2</v>
      </c>
      <c r="AF11" s="103"/>
      <c r="AG11" s="53"/>
      <c r="AH11" s="32"/>
      <c r="AJ11" s="23"/>
      <c r="AK11" s="23"/>
      <c r="AL11" s="52"/>
      <c r="AM11" s="102">
        <f ca="1">O11</f>
        <v>132</v>
      </c>
      <c r="AN11" s="102"/>
      <c r="AO11" s="100"/>
      <c r="AP11" s="103">
        <f ca="1">VLOOKUP($A10+100,Seed4!$B:$M,4,FALSE)</f>
        <v>2</v>
      </c>
      <c r="AQ11" s="103"/>
      <c r="AR11" s="68">
        <f ca="1">R11</f>
        <v>6</v>
      </c>
      <c r="AS11" s="75"/>
    </row>
    <row r="12" spans="1:45" s="38" customFormat="1" ht="9" customHeight="1">
      <c r="A12" s="34"/>
      <c r="B12" s="34"/>
      <c r="C12" s="54"/>
      <c r="D12" s="35"/>
      <c r="E12" s="35"/>
      <c r="F12" s="49" t="str">
        <f ca="1">IF(C13="","",$T$4)</f>
        <v>Ú</v>
      </c>
      <c r="G12" s="43"/>
      <c r="H12" s="43"/>
      <c r="I12" s="55" t="str">
        <f>IF(I13="","",$T$4)</f>
        <v/>
      </c>
      <c r="J12" s="43"/>
      <c r="K12" s="43"/>
      <c r="L12" s="34"/>
      <c r="M12" s="34"/>
      <c r="N12" s="54"/>
      <c r="O12" s="35"/>
      <c r="P12" s="35"/>
      <c r="Q12" s="49" t="str">
        <f ca="1">IF(N13="","",$T$4)</f>
        <v>Ú</v>
      </c>
      <c r="R12" s="43"/>
      <c r="S12" s="43"/>
      <c r="T12" s="55" t="str">
        <f>IF(T13="","",$T$4)</f>
        <v/>
      </c>
      <c r="U12" s="49"/>
      <c r="V12" s="37"/>
      <c r="Y12" s="34"/>
      <c r="Z12" s="34"/>
      <c r="AA12" s="54"/>
      <c r="AB12" s="35"/>
      <c r="AC12" s="35"/>
      <c r="AD12" s="49" t="str">
        <f ca="1">IF(AA13="","",$T$4)</f>
        <v>Ú</v>
      </c>
      <c r="AE12" s="43"/>
      <c r="AF12" s="43"/>
      <c r="AG12" s="55" t="str">
        <f>IF(AG13="","",$T$4)</f>
        <v/>
      </c>
      <c r="AH12" s="49"/>
      <c r="AJ12" s="34"/>
      <c r="AK12" s="34"/>
      <c r="AL12" s="54"/>
      <c r="AM12" s="35"/>
      <c r="AN12" s="35"/>
      <c r="AO12" s="49" t="str">
        <f ca="1">Q12</f>
        <v>Ú</v>
      </c>
      <c r="AP12" s="43"/>
      <c r="AQ12" s="43"/>
      <c r="AR12" s="49" t="str">
        <f>IF(AR13="","",$T$4)</f>
        <v/>
      </c>
      <c r="AS12" s="76"/>
    </row>
    <row r="13" spans="1:45" s="38" customFormat="1" ht="9" customHeight="1">
      <c r="A13" s="39"/>
      <c r="B13" s="39"/>
      <c r="C13" s="86" t="str">
        <f ca="1">C8</f>
        <v>÷ 165 或 ÷ 3 ÷ 5 ÷ 11</v>
      </c>
      <c r="D13" s="87"/>
      <c r="E13" s="87"/>
      <c r="F13" s="87"/>
      <c r="G13" s="87"/>
      <c r="H13" s="87"/>
      <c r="I13" s="88"/>
      <c r="J13" s="36"/>
      <c r="K13" s="36"/>
      <c r="L13" s="39"/>
      <c r="M13" s="39"/>
      <c r="N13" s="86" t="str">
        <f ca="1">N8</f>
        <v>÷ 22 或 ÷ 2 ÷ 11</v>
      </c>
      <c r="O13" s="87"/>
      <c r="P13" s="87"/>
      <c r="Q13" s="87"/>
      <c r="R13" s="87"/>
      <c r="S13" s="87"/>
      <c r="T13" s="88"/>
      <c r="U13" s="36"/>
      <c r="V13" s="37"/>
      <c r="Y13" s="39"/>
      <c r="Z13" s="39"/>
      <c r="AA13" s="89" t="str">
        <f ca="1">C13</f>
        <v>÷ 165 或 ÷ 3 ÷ 5 ÷ 11</v>
      </c>
      <c r="AB13" s="90"/>
      <c r="AC13" s="90"/>
      <c r="AD13" s="90"/>
      <c r="AE13" s="90"/>
      <c r="AF13" s="90"/>
      <c r="AG13" s="91"/>
      <c r="AH13" s="36"/>
      <c r="AJ13" s="39"/>
      <c r="AK13" s="39"/>
      <c r="AL13" s="89" t="str">
        <f ca="1">N13</f>
        <v>÷ 22 或 ÷ 2 ÷ 11</v>
      </c>
      <c r="AM13" s="90"/>
      <c r="AN13" s="90"/>
      <c r="AO13" s="90"/>
      <c r="AP13" s="90"/>
      <c r="AQ13" s="90"/>
      <c r="AR13" s="91"/>
      <c r="AS13" s="77"/>
    </row>
    <row r="14" spans="1:45" s="38" customFormat="1" ht="9" customHeight="1">
      <c r="A14" s="39"/>
      <c r="B14" s="39"/>
      <c r="C14" s="34"/>
      <c r="D14" s="35"/>
      <c r="E14" s="35"/>
      <c r="F14" s="40"/>
      <c r="G14" s="36"/>
      <c r="H14" s="36"/>
      <c r="I14" s="40"/>
      <c r="J14" s="36"/>
      <c r="K14" s="36"/>
      <c r="L14" s="40"/>
      <c r="M14" s="36"/>
      <c r="N14" s="36"/>
      <c r="O14" s="40"/>
      <c r="P14" s="36"/>
      <c r="Q14" s="36"/>
      <c r="R14" s="36"/>
      <c r="S14" s="36"/>
      <c r="T14" s="41"/>
      <c r="U14" s="41"/>
      <c r="V14" s="37"/>
      <c r="Y14" s="39"/>
      <c r="Z14" s="39"/>
      <c r="AA14" s="34"/>
      <c r="AB14" s="35"/>
      <c r="AC14" s="35"/>
      <c r="AD14" s="40"/>
      <c r="AE14" s="36"/>
      <c r="AF14" s="36"/>
      <c r="AG14" s="56"/>
      <c r="AH14" s="56"/>
    </row>
    <row r="15" spans="1:45" ht="17">
      <c r="A15" s="45"/>
      <c r="B15" s="45"/>
      <c r="C15" s="46">
        <f ca="1">VLOOKUP(A18,Seed4!B:D,3,FALSE)</f>
        <v>3</v>
      </c>
      <c r="D15" s="104"/>
      <c r="E15" s="104"/>
      <c r="F15" s="44">
        <f ca="1">C15-1</f>
        <v>2</v>
      </c>
      <c r="G15" s="104"/>
      <c r="H15" s="104"/>
      <c r="I15" s="44">
        <f ca="1">F15-1</f>
        <v>1</v>
      </c>
      <c r="J15" s="104"/>
      <c r="K15" s="104"/>
      <c r="L15" s="65">
        <f ca="1">I15-1</f>
        <v>0</v>
      </c>
      <c r="M15" s="70"/>
      <c r="N15" s="46">
        <f ca="1">VLOOKUP(L18,Seed4!B:D,3,FALSE)</f>
        <v>3</v>
      </c>
      <c r="O15" s="65">
        <f ca="1">L15-1</f>
        <v>-1</v>
      </c>
      <c r="P15" s="104"/>
      <c r="Q15" s="104"/>
      <c r="R15" s="16"/>
      <c r="S15" s="45"/>
      <c r="T15" s="45"/>
      <c r="U15" s="45"/>
      <c r="V15" s="27"/>
      <c r="W15" s="17"/>
      <c r="X15" s="17"/>
      <c r="Y15" s="45"/>
      <c r="Z15" s="45"/>
      <c r="AA15" s="46"/>
      <c r="AB15" s="104"/>
      <c r="AC15" s="104"/>
      <c r="AD15" s="44"/>
      <c r="AE15" s="104"/>
      <c r="AF15" s="104"/>
      <c r="AG15" s="56"/>
      <c r="AH15" s="56"/>
      <c r="AP15"/>
      <c r="AQ15"/>
    </row>
    <row r="16" spans="1:45" s="38" customFormat="1" ht="9" customHeight="1">
      <c r="C16" s="92" t="str">
        <f ca="1">CONCATENATE(VLOOKUP($A18+300,Seed4!$B:$M,6,FALSE)," 或",VLOOKUP($A18+300,Seed4!$B:$M,4,FALSE))</f>
        <v>÷ 99 或 ÷ 3 ÷ 3 ÷ 11</v>
      </c>
      <c r="D16" s="93"/>
      <c r="E16" s="93"/>
      <c r="F16" s="93"/>
      <c r="G16" s="93"/>
      <c r="H16" s="93"/>
      <c r="I16" s="94"/>
      <c r="J16" s="71"/>
      <c r="K16" s="71"/>
      <c r="N16" s="92" t="str">
        <f ca="1">CONCATENATE(VLOOKUP($L18+300,Seed4!$B:$M,6,FALSE)," 或",VLOOKUP($L18+300,Seed4!$B:$M,4,FALSE))</f>
        <v>÷ 66 或 ÷ 2 ÷ 3 ÷ 11</v>
      </c>
      <c r="O16" s="93"/>
      <c r="P16" s="93"/>
      <c r="Q16" s="93"/>
      <c r="R16" s="93"/>
      <c r="S16" s="93"/>
      <c r="T16" s="94"/>
      <c r="U16" s="78"/>
      <c r="V16" s="37"/>
      <c r="W16" s="42"/>
      <c r="X16" s="42"/>
      <c r="AA16" s="95" t="str">
        <f ca="1">C16</f>
        <v>÷ 99 或 ÷ 3 ÷ 3 ÷ 11</v>
      </c>
      <c r="AB16" s="96"/>
      <c r="AC16" s="96"/>
      <c r="AD16" s="96"/>
      <c r="AE16" s="96"/>
      <c r="AF16" s="96"/>
      <c r="AG16" s="97"/>
      <c r="AH16" s="56"/>
      <c r="AL16" s="95" t="str">
        <f ca="1">N16</f>
        <v>÷ 66 或 ÷ 2 ÷ 3 ÷ 11</v>
      </c>
      <c r="AM16" s="96"/>
      <c r="AN16" s="96"/>
      <c r="AO16" s="96"/>
      <c r="AP16" s="96"/>
      <c r="AQ16" s="96"/>
      <c r="AR16" s="97"/>
      <c r="AS16" s="73"/>
    </row>
    <row r="17" spans="1:45" s="38" customFormat="1" ht="9" customHeight="1">
      <c r="C17" s="50"/>
      <c r="D17" s="47"/>
      <c r="E17" s="47"/>
      <c r="F17" s="48" t="str">
        <f ca="1">IF(C16="","",$T$4)</f>
        <v>Ú</v>
      </c>
      <c r="G17" s="47"/>
      <c r="H17" s="47"/>
      <c r="I17" s="51"/>
      <c r="J17" s="71"/>
      <c r="K17" s="71"/>
      <c r="N17" s="50"/>
      <c r="O17" s="47"/>
      <c r="P17" s="47"/>
      <c r="Q17" s="48" t="str">
        <f ca="1">IF(N16="","",$T$4)</f>
        <v>Ú</v>
      </c>
      <c r="R17" s="47"/>
      <c r="S17" s="47"/>
      <c r="T17" s="51"/>
      <c r="U17" s="48"/>
      <c r="V17" s="37"/>
      <c r="W17" s="42"/>
      <c r="X17" s="42"/>
      <c r="AA17" s="50"/>
      <c r="AB17" s="47"/>
      <c r="AC17" s="47"/>
      <c r="AD17" s="48" t="str">
        <f ca="1">F17</f>
        <v>Ú</v>
      </c>
      <c r="AE17" s="47"/>
      <c r="AF17" s="47"/>
      <c r="AG17" s="51"/>
      <c r="AH17" s="56"/>
      <c r="AL17" s="50"/>
      <c r="AM17" s="47"/>
      <c r="AN17" s="47"/>
      <c r="AO17" s="48" t="str">
        <f ca="1">IF(AL16="","",$T$4)</f>
        <v>Ú</v>
      </c>
      <c r="AP17" s="47"/>
      <c r="AQ17" s="47"/>
      <c r="AR17" s="48"/>
      <c r="AS17" s="74"/>
    </row>
    <row r="18" spans="1:45" ht="17">
      <c r="A18" s="15">
        <f>A10+1</f>
        <v>2</v>
      </c>
      <c r="B18" s="21"/>
      <c r="C18" s="52"/>
      <c r="D18" s="98">
        <f ca="1">VLOOKUP($A18,Seed4!$B:$M,4+Answer!C15*2,FALSE)</f>
        <v>198</v>
      </c>
      <c r="E18" s="98"/>
      <c r="F18" s="99" t="s">
        <v>4617</v>
      </c>
      <c r="G18" s="101">
        <f ca="1">VLOOKUP($A18,Seed4!$B:$M,4,FALSE)</f>
        <v>2</v>
      </c>
      <c r="H18" s="101"/>
      <c r="I18" s="53"/>
      <c r="J18" s="71"/>
      <c r="K18" s="71"/>
      <c r="L18" s="15">
        <f>L10+1</f>
        <v>7</v>
      </c>
      <c r="M18" s="21"/>
      <c r="N18" s="52"/>
      <c r="O18" s="98">
        <f ca="1">VLOOKUP($L18,Seed4!$B:$M,4+Answer!N15*2,FALSE)</f>
        <v>132</v>
      </c>
      <c r="P18" s="98"/>
      <c r="Q18" s="99" t="s">
        <v>4617</v>
      </c>
      <c r="R18" s="101">
        <f ca="1">VLOOKUP($L18,Seed4!$B:$M,4,FALSE)</f>
        <v>2</v>
      </c>
      <c r="S18" s="101"/>
      <c r="T18" s="53"/>
      <c r="U18" s="32"/>
      <c r="V18" s="27"/>
      <c r="Y18" s="15">
        <f>Y10+1</f>
        <v>2</v>
      </c>
      <c r="Z18" s="21"/>
      <c r="AA18" s="52"/>
      <c r="AB18" s="98">
        <f ca="1">D18</f>
        <v>198</v>
      </c>
      <c r="AC18" s="98"/>
      <c r="AD18" s="99" t="s">
        <v>4617</v>
      </c>
      <c r="AE18" s="101">
        <f ca="1">G18</f>
        <v>2</v>
      </c>
      <c r="AF18" s="101"/>
      <c r="AG18" s="53"/>
      <c r="AH18" s="56"/>
      <c r="AJ18" s="15">
        <f>L18</f>
        <v>7</v>
      </c>
      <c r="AK18" s="21"/>
      <c r="AL18" s="52"/>
      <c r="AM18" s="98">
        <f ca="1">O18</f>
        <v>132</v>
      </c>
      <c r="AN18" s="98"/>
      <c r="AO18" s="99" t="s">
        <v>4617</v>
      </c>
      <c r="AP18" s="101">
        <f ca="1">VLOOKUP($A18,Seed4!$B:$M,4,FALSE)</f>
        <v>2</v>
      </c>
      <c r="AQ18" s="101"/>
      <c r="AR18" s="67">
        <f ca="1">R18</f>
        <v>2</v>
      </c>
      <c r="AS18" s="75"/>
    </row>
    <row r="19" spans="1:45" ht="17">
      <c r="A19" s="23"/>
      <c r="B19" s="23"/>
      <c r="C19" s="52"/>
      <c r="D19" s="102">
        <f ca="1">VLOOKUP($A18+100,Seed4!$B:$M,4+Answer!C15*2,FALSE)</f>
        <v>297</v>
      </c>
      <c r="E19" s="102"/>
      <c r="F19" s="100"/>
      <c r="G19" s="103">
        <f ca="1">VLOOKUP($A18+100,Seed4!$B:$M,4,FALSE)</f>
        <v>3</v>
      </c>
      <c r="H19" s="103"/>
      <c r="I19" s="53"/>
      <c r="J19" s="71"/>
      <c r="K19" s="71"/>
      <c r="L19" s="23"/>
      <c r="M19" s="23"/>
      <c r="N19" s="52"/>
      <c r="O19" s="102">
        <f ca="1">VLOOKUP($L18+100,Seed4!$B:$M,4+Answer!N15*2,FALSE)</f>
        <v>330</v>
      </c>
      <c r="P19" s="102"/>
      <c r="Q19" s="100"/>
      <c r="R19" s="103">
        <f ca="1">VLOOKUP($L18+100,Seed4!$B:$M,4,FALSE)</f>
        <v>5</v>
      </c>
      <c r="S19" s="103"/>
      <c r="T19" s="53"/>
      <c r="U19" s="32"/>
      <c r="V19" s="27"/>
      <c r="Y19" s="23"/>
      <c r="Z19" s="23"/>
      <c r="AA19" s="52"/>
      <c r="AB19" s="102">
        <f ca="1">D19</f>
        <v>297</v>
      </c>
      <c r="AC19" s="102"/>
      <c r="AD19" s="100"/>
      <c r="AE19" s="103">
        <f ca="1">G19</f>
        <v>3</v>
      </c>
      <c r="AF19" s="103"/>
      <c r="AG19" s="53"/>
      <c r="AH19" s="56"/>
      <c r="AJ19" s="23"/>
      <c r="AK19" s="23"/>
      <c r="AL19" s="52"/>
      <c r="AM19" s="102">
        <f ca="1">O19</f>
        <v>330</v>
      </c>
      <c r="AN19" s="102"/>
      <c r="AO19" s="100"/>
      <c r="AP19" s="103">
        <f ca="1">VLOOKUP($A18+100,Seed4!$B:$M,4,FALSE)</f>
        <v>3</v>
      </c>
      <c r="AQ19" s="103"/>
      <c r="AR19" s="68">
        <f ca="1">R19</f>
        <v>5</v>
      </c>
      <c r="AS19" s="75"/>
    </row>
    <row r="20" spans="1:45" s="38" customFormat="1" ht="9" customHeight="1">
      <c r="A20" s="34"/>
      <c r="B20" s="34"/>
      <c r="C20" s="54"/>
      <c r="D20" s="35"/>
      <c r="E20" s="35"/>
      <c r="F20" s="49" t="str">
        <f ca="1">IF(C21="","",$T$4)</f>
        <v>Ú</v>
      </c>
      <c r="G20" s="43"/>
      <c r="H20" s="43"/>
      <c r="I20" s="55" t="str">
        <f>IF(I21="","",$T$4)</f>
        <v/>
      </c>
      <c r="J20" s="71"/>
      <c r="K20" s="71"/>
      <c r="L20" s="34"/>
      <c r="M20" s="34"/>
      <c r="N20" s="54"/>
      <c r="O20" s="35"/>
      <c r="P20" s="35"/>
      <c r="Q20" s="49" t="str">
        <f ca="1">F20</f>
        <v>Ú</v>
      </c>
      <c r="R20" s="43"/>
      <c r="S20" s="43"/>
      <c r="T20" s="55" t="str">
        <f>IF(T21="","",$T$4)</f>
        <v/>
      </c>
      <c r="U20" s="49"/>
      <c r="V20" s="37"/>
      <c r="Y20" s="34"/>
      <c r="Z20" s="34"/>
      <c r="AA20" s="54"/>
      <c r="AB20" s="35"/>
      <c r="AC20" s="35"/>
      <c r="AD20" s="49" t="str">
        <f ca="1">F20</f>
        <v>Ú</v>
      </c>
      <c r="AE20" s="43"/>
      <c r="AF20" s="43"/>
      <c r="AG20" s="55" t="str">
        <f>IF(AG21="","",$T$4)</f>
        <v/>
      </c>
      <c r="AH20" s="56"/>
      <c r="AJ20" s="34"/>
      <c r="AK20" s="34"/>
      <c r="AL20" s="54"/>
      <c r="AM20" s="35"/>
      <c r="AN20" s="35"/>
      <c r="AO20" s="49" t="str">
        <f ca="1">Q20</f>
        <v>Ú</v>
      </c>
      <c r="AP20" s="43"/>
      <c r="AQ20" s="43"/>
      <c r="AR20" s="49" t="str">
        <f>IF(AR21="","",$T$4)</f>
        <v/>
      </c>
      <c r="AS20" s="76"/>
    </row>
    <row r="21" spans="1:45" s="38" customFormat="1" ht="9" customHeight="1">
      <c r="A21" s="39"/>
      <c r="B21" s="39"/>
      <c r="C21" s="86" t="str">
        <f ca="1">C16</f>
        <v>÷ 99 或 ÷ 3 ÷ 3 ÷ 11</v>
      </c>
      <c r="D21" s="87"/>
      <c r="E21" s="87"/>
      <c r="F21" s="87"/>
      <c r="G21" s="87"/>
      <c r="H21" s="87"/>
      <c r="I21" s="88"/>
      <c r="J21" s="71"/>
      <c r="K21" s="71"/>
      <c r="L21" s="39"/>
      <c r="M21" s="39"/>
      <c r="N21" s="86" t="str">
        <f ca="1">N16</f>
        <v>÷ 66 或 ÷ 2 ÷ 3 ÷ 11</v>
      </c>
      <c r="O21" s="87"/>
      <c r="P21" s="87"/>
      <c r="Q21" s="87"/>
      <c r="R21" s="87"/>
      <c r="S21" s="87"/>
      <c r="T21" s="88"/>
      <c r="U21" s="36"/>
      <c r="V21" s="37"/>
      <c r="Y21" s="39"/>
      <c r="Z21" s="39"/>
      <c r="AA21" s="89" t="str">
        <f ca="1">C21</f>
        <v>÷ 99 或 ÷ 3 ÷ 3 ÷ 11</v>
      </c>
      <c r="AB21" s="90"/>
      <c r="AC21" s="90"/>
      <c r="AD21" s="90"/>
      <c r="AE21" s="90"/>
      <c r="AF21" s="90"/>
      <c r="AG21" s="91"/>
      <c r="AH21" s="56"/>
      <c r="AJ21" s="39"/>
      <c r="AK21" s="39"/>
      <c r="AL21" s="89" t="str">
        <f ca="1">N21</f>
        <v>÷ 66 或 ÷ 2 ÷ 3 ÷ 11</v>
      </c>
      <c r="AM21" s="90"/>
      <c r="AN21" s="90"/>
      <c r="AO21" s="90"/>
      <c r="AP21" s="90"/>
      <c r="AQ21" s="90"/>
      <c r="AR21" s="91"/>
      <c r="AS21" s="77"/>
    </row>
    <row r="22" spans="1:45" s="38" customFormat="1" ht="9" customHeight="1">
      <c r="A22" s="39"/>
      <c r="B22" s="39"/>
      <c r="C22" s="3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41"/>
      <c r="U22" s="41"/>
      <c r="V22" s="37"/>
      <c r="Y22" s="39"/>
      <c r="Z22" s="39"/>
      <c r="AA22" s="34"/>
      <c r="AB22" s="35"/>
      <c r="AC22" s="35"/>
      <c r="AD22" s="40"/>
      <c r="AE22" s="36"/>
      <c r="AF22" s="36"/>
      <c r="AG22" s="56"/>
      <c r="AH22" s="56"/>
    </row>
    <row r="23" spans="1:45" ht="17">
      <c r="A23" s="45"/>
      <c r="B23" s="45"/>
      <c r="C23" s="46">
        <f ca="1">VLOOKUP(A26,Seed4!B:D,3,FALSE)</f>
        <v>3</v>
      </c>
      <c r="D23" s="71"/>
      <c r="E23" s="71"/>
      <c r="F23" s="71"/>
      <c r="G23" s="71"/>
      <c r="H23" s="71"/>
      <c r="I23" s="71"/>
      <c r="J23" s="71"/>
      <c r="K23" s="71"/>
      <c r="L23" s="65">
        <f>I23-1</f>
        <v>-1</v>
      </c>
      <c r="M23" s="70"/>
      <c r="N23" s="46">
        <f ca="1">VLOOKUP(L26,Seed4!B:D,3,FALSE)</f>
        <v>3</v>
      </c>
      <c r="O23" s="65">
        <f>L23-1</f>
        <v>-2</v>
      </c>
      <c r="P23" s="104"/>
      <c r="Q23" s="104"/>
      <c r="R23" s="16"/>
      <c r="S23" s="45"/>
      <c r="T23" s="45"/>
      <c r="U23" s="45"/>
      <c r="V23" s="27"/>
      <c r="W23" s="17"/>
      <c r="X23" s="17"/>
      <c r="Y23" s="45"/>
      <c r="Z23" s="45"/>
      <c r="AA23" s="46"/>
      <c r="AB23" s="104"/>
      <c r="AC23" s="104"/>
      <c r="AD23" s="44"/>
      <c r="AE23" s="104"/>
      <c r="AF23" s="104"/>
      <c r="AG23" s="56"/>
      <c r="AH23" s="56"/>
      <c r="AP23"/>
      <c r="AQ23"/>
    </row>
    <row r="24" spans="1:45" s="38" customFormat="1" ht="9" customHeight="1">
      <c r="C24" s="92" t="str">
        <f ca="1">CONCATENATE(VLOOKUP($A26+300,Seed4!$B:$M,6,FALSE)," 或",VLOOKUP($A26+300,Seed4!$B:$M,4,FALSE))</f>
        <v>÷ 231 或 ÷ 3 ÷ 7 ÷ 11</v>
      </c>
      <c r="D24" s="93"/>
      <c r="E24" s="93"/>
      <c r="F24" s="93"/>
      <c r="G24" s="93"/>
      <c r="H24" s="93"/>
      <c r="I24" s="94"/>
      <c r="J24" s="71"/>
      <c r="K24" s="71"/>
      <c r="N24" s="92" t="str">
        <f ca="1">CONCATENATE(VLOOKUP($L26+300,Seed4!$B:$M,6,FALSE)," 或",VLOOKUP($L26+300,Seed4!$B:$M,4,FALSE))</f>
        <v>÷ 44 或 ÷ 2 ÷ 2 ÷ 11</v>
      </c>
      <c r="O24" s="93"/>
      <c r="P24" s="93"/>
      <c r="Q24" s="93"/>
      <c r="R24" s="93"/>
      <c r="S24" s="93"/>
      <c r="T24" s="94"/>
      <c r="U24" s="78"/>
      <c r="V24" s="37"/>
      <c r="W24" s="42"/>
      <c r="X24" s="42"/>
      <c r="AA24" s="95" t="str">
        <f ca="1">C24</f>
        <v>÷ 231 或 ÷ 3 ÷ 7 ÷ 11</v>
      </c>
      <c r="AB24" s="96"/>
      <c r="AC24" s="96"/>
      <c r="AD24" s="96"/>
      <c r="AE24" s="96"/>
      <c r="AF24" s="96"/>
      <c r="AG24" s="97"/>
      <c r="AH24" s="56"/>
      <c r="AL24" s="95" t="str">
        <f ca="1">N24</f>
        <v>÷ 44 或 ÷ 2 ÷ 2 ÷ 11</v>
      </c>
      <c r="AM24" s="96"/>
      <c r="AN24" s="96"/>
      <c r="AO24" s="96"/>
      <c r="AP24" s="96"/>
      <c r="AQ24" s="96"/>
      <c r="AR24" s="97"/>
      <c r="AS24" s="73"/>
    </row>
    <row r="25" spans="1:45" s="38" customFormat="1" ht="9" customHeight="1">
      <c r="C25" s="50"/>
      <c r="D25" s="47"/>
      <c r="E25" s="47"/>
      <c r="F25" s="48" t="str">
        <f ca="1">IF(C24="","",$T$4)</f>
        <v>Ú</v>
      </c>
      <c r="G25" s="47"/>
      <c r="H25" s="47"/>
      <c r="I25" s="51"/>
      <c r="J25" s="71"/>
      <c r="K25" s="71"/>
      <c r="N25" s="50"/>
      <c r="O25" s="47"/>
      <c r="P25" s="47"/>
      <c r="Q25" s="48" t="str">
        <f ca="1">IF(N24="","",$T$4)</f>
        <v>Ú</v>
      </c>
      <c r="R25" s="47"/>
      <c r="S25" s="47"/>
      <c r="T25" s="51"/>
      <c r="U25" s="48"/>
      <c r="V25" s="37"/>
      <c r="W25" s="42"/>
      <c r="X25" s="42"/>
      <c r="AA25" s="50"/>
      <c r="AB25" s="47"/>
      <c r="AC25" s="47"/>
      <c r="AD25" s="48" t="str">
        <f ca="1">F25</f>
        <v>Ú</v>
      </c>
      <c r="AE25" s="47"/>
      <c r="AF25" s="47"/>
      <c r="AG25" s="51"/>
      <c r="AH25" s="56"/>
      <c r="AL25" s="50"/>
      <c r="AM25" s="47"/>
      <c r="AN25" s="47"/>
      <c r="AO25" s="48" t="str">
        <f ca="1">IF(AL24="","",$T$4)</f>
        <v>Ú</v>
      </c>
      <c r="AP25" s="47"/>
      <c r="AQ25" s="47"/>
      <c r="AR25" s="48"/>
      <c r="AS25" s="74"/>
    </row>
    <row r="26" spans="1:45" ht="17">
      <c r="A26" s="15">
        <f>A18+1</f>
        <v>3</v>
      </c>
      <c r="B26" s="21"/>
      <c r="C26" s="52"/>
      <c r="D26" s="98">
        <f ca="1">VLOOKUP($A26,Seed4!$B:$M,4+Answer!C23*2,FALSE)</f>
        <v>693</v>
      </c>
      <c r="E26" s="98"/>
      <c r="F26" s="99" t="s">
        <v>4617</v>
      </c>
      <c r="G26" s="101">
        <f ca="1">VLOOKUP($A26,Seed4!$B:$M,4,FALSE)</f>
        <v>3</v>
      </c>
      <c r="H26" s="101"/>
      <c r="I26" s="53"/>
      <c r="J26" s="71"/>
      <c r="K26" s="71"/>
      <c r="L26" s="15">
        <f>L18+1</f>
        <v>8</v>
      </c>
      <c r="M26" s="21"/>
      <c r="N26" s="52"/>
      <c r="O26" s="98">
        <f ca="1">VLOOKUP($L26,Seed4!$B:$M,4+Answer!N23*2,FALSE)</f>
        <v>44</v>
      </c>
      <c r="P26" s="98"/>
      <c r="Q26" s="99" t="s">
        <v>4617</v>
      </c>
      <c r="R26" s="101">
        <f ca="1">VLOOKUP($L26,Seed4!$B:$M,4,FALSE)</f>
        <v>1</v>
      </c>
      <c r="S26" s="101"/>
      <c r="T26" s="53"/>
      <c r="U26" s="32"/>
      <c r="V26" s="27"/>
      <c r="Y26" s="15">
        <f>Y18+1</f>
        <v>3</v>
      </c>
      <c r="Z26" s="21"/>
      <c r="AA26" s="52"/>
      <c r="AB26" s="98">
        <f ca="1">D26</f>
        <v>693</v>
      </c>
      <c r="AC26" s="98"/>
      <c r="AD26" s="99" t="s">
        <v>4617</v>
      </c>
      <c r="AE26" s="101">
        <f ca="1">G26</f>
        <v>3</v>
      </c>
      <c r="AF26" s="101"/>
      <c r="AG26" s="53"/>
      <c r="AH26" s="56"/>
      <c r="AJ26" s="15">
        <f>L26</f>
        <v>8</v>
      </c>
      <c r="AK26" s="21"/>
      <c r="AL26" s="52"/>
      <c r="AM26" s="98">
        <f ca="1">O26</f>
        <v>44</v>
      </c>
      <c r="AN26" s="98"/>
      <c r="AO26" s="99" t="s">
        <v>4617</v>
      </c>
      <c r="AP26" s="101">
        <f ca="1">VLOOKUP($A26,Seed4!$B:$M,4,FALSE)</f>
        <v>3</v>
      </c>
      <c r="AQ26" s="101"/>
      <c r="AR26" s="67">
        <f ca="1">R26</f>
        <v>1</v>
      </c>
      <c r="AS26" s="75"/>
    </row>
    <row r="27" spans="1:45" ht="17">
      <c r="A27" s="23"/>
      <c r="B27" s="23"/>
      <c r="C27" s="52"/>
      <c r="D27" s="102">
        <f ca="1">VLOOKUP($A26+100,Seed4!$B:$M,4+Answer!C23*2,FALSE)</f>
        <v>1155</v>
      </c>
      <c r="E27" s="102"/>
      <c r="F27" s="100"/>
      <c r="G27" s="103">
        <f ca="1">VLOOKUP($A26+100,Seed4!$B:$M,4,FALSE)</f>
        <v>5</v>
      </c>
      <c r="H27" s="103"/>
      <c r="I27" s="53"/>
      <c r="J27" s="71"/>
      <c r="K27" s="71"/>
      <c r="L27" s="23"/>
      <c r="M27" s="23"/>
      <c r="N27" s="52"/>
      <c r="O27" s="102">
        <f ca="1">VLOOKUP($L26+100,Seed4!$B:$M,4+Answer!N23*2,FALSE)</f>
        <v>220</v>
      </c>
      <c r="P27" s="102"/>
      <c r="Q27" s="100"/>
      <c r="R27" s="103">
        <f ca="1">VLOOKUP($L26+100,Seed4!$B:$M,4,FALSE)</f>
        <v>5</v>
      </c>
      <c r="S27" s="103"/>
      <c r="T27" s="53"/>
      <c r="U27" s="32"/>
      <c r="V27" s="27"/>
      <c r="Y27" s="23"/>
      <c r="Z27" s="23"/>
      <c r="AA27" s="52"/>
      <c r="AB27" s="102">
        <f ca="1">D27</f>
        <v>1155</v>
      </c>
      <c r="AC27" s="102"/>
      <c r="AD27" s="100"/>
      <c r="AE27" s="103">
        <f ca="1">G27</f>
        <v>5</v>
      </c>
      <c r="AF27" s="103"/>
      <c r="AG27" s="53"/>
      <c r="AH27" s="56"/>
      <c r="AJ27" s="23"/>
      <c r="AK27" s="23"/>
      <c r="AL27" s="52"/>
      <c r="AM27" s="102">
        <f ca="1">O27</f>
        <v>220</v>
      </c>
      <c r="AN27" s="102"/>
      <c r="AO27" s="100"/>
      <c r="AP27" s="103">
        <f ca="1">VLOOKUP($A26+100,Seed4!$B:$M,4,FALSE)</f>
        <v>5</v>
      </c>
      <c r="AQ27" s="103"/>
      <c r="AR27" s="68">
        <f ca="1">R27</f>
        <v>5</v>
      </c>
      <c r="AS27" s="75"/>
    </row>
    <row r="28" spans="1:45" s="38" customFormat="1" ht="9" customHeight="1">
      <c r="A28" s="34"/>
      <c r="B28" s="34"/>
      <c r="C28" s="54"/>
      <c r="D28" s="35"/>
      <c r="E28" s="35"/>
      <c r="F28" s="49" t="str">
        <f ca="1">F20</f>
        <v>Ú</v>
      </c>
      <c r="G28" s="43"/>
      <c r="H28" s="43"/>
      <c r="I28" s="55" t="str">
        <f>IF(I29="","",$T$4)</f>
        <v/>
      </c>
      <c r="J28" s="71"/>
      <c r="K28" s="71"/>
      <c r="L28" s="34"/>
      <c r="M28" s="34"/>
      <c r="N28" s="54"/>
      <c r="O28" s="35"/>
      <c r="P28" s="35"/>
      <c r="Q28" s="49" t="str">
        <f ca="1">F28</f>
        <v>Ú</v>
      </c>
      <c r="R28" s="43"/>
      <c r="S28" s="43"/>
      <c r="T28" s="55" t="str">
        <f>IF(T29="","",$T$4)</f>
        <v/>
      </c>
      <c r="U28" s="49"/>
      <c r="V28" s="37"/>
      <c r="Y28" s="34"/>
      <c r="Z28" s="34"/>
      <c r="AA28" s="54"/>
      <c r="AB28" s="35"/>
      <c r="AC28" s="35"/>
      <c r="AD28" s="49" t="str">
        <f ca="1">F28</f>
        <v>Ú</v>
      </c>
      <c r="AE28" s="43"/>
      <c r="AF28" s="43"/>
      <c r="AG28" s="55" t="str">
        <f>IF(AG29="","",$T$4)</f>
        <v/>
      </c>
      <c r="AH28" s="56"/>
      <c r="AJ28" s="34"/>
      <c r="AK28" s="34"/>
      <c r="AL28" s="54"/>
      <c r="AM28" s="35"/>
      <c r="AN28" s="35"/>
      <c r="AO28" s="49" t="str">
        <f ca="1">Q28</f>
        <v>Ú</v>
      </c>
      <c r="AP28" s="43"/>
      <c r="AQ28" s="43"/>
      <c r="AR28" s="49" t="str">
        <f>IF(AR29="","",$T$4)</f>
        <v/>
      </c>
      <c r="AS28" s="76"/>
    </row>
    <row r="29" spans="1:45" s="38" customFormat="1" ht="9" customHeight="1">
      <c r="A29" s="39"/>
      <c r="B29" s="39"/>
      <c r="C29" s="86" t="str">
        <f ca="1">C24</f>
        <v>÷ 231 或 ÷ 3 ÷ 7 ÷ 11</v>
      </c>
      <c r="D29" s="87"/>
      <c r="E29" s="87"/>
      <c r="F29" s="87"/>
      <c r="G29" s="87"/>
      <c r="H29" s="87"/>
      <c r="I29" s="88"/>
      <c r="J29" s="71"/>
      <c r="K29" s="71"/>
      <c r="L29" s="39"/>
      <c r="M29" s="39"/>
      <c r="N29" s="86" t="str">
        <f ca="1">N24</f>
        <v>÷ 44 或 ÷ 2 ÷ 2 ÷ 11</v>
      </c>
      <c r="O29" s="87"/>
      <c r="P29" s="87"/>
      <c r="Q29" s="87"/>
      <c r="R29" s="87"/>
      <c r="S29" s="87"/>
      <c r="T29" s="88"/>
      <c r="U29" s="36"/>
      <c r="V29" s="37"/>
      <c r="Y29" s="39"/>
      <c r="Z29" s="39"/>
      <c r="AA29" s="89" t="str">
        <f ca="1">C29</f>
        <v>÷ 231 或 ÷ 3 ÷ 7 ÷ 11</v>
      </c>
      <c r="AB29" s="90"/>
      <c r="AC29" s="90"/>
      <c r="AD29" s="90"/>
      <c r="AE29" s="90"/>
      <c r="AF29" s="90"/>
      <c r="AG29" s="91"/>
      <c r="AH29" s="56"/>
      <c r="AJ29" s="39"/>
      <c r="AK29" s="39"/>
      <c r="AL29" s="89" t="str">
        <f ca="1">N29</f>
        <v>÷ 44 或 ÷ 2 ÷ 2 ÷ 11</v>
      </c>
      <c r="AM29" s="90"/>
      <c r="AN29" s="90"/>
      <c r="AO29" s="90"/>
      <c r="AP29" s="90"/>
      <c r="AQ29" s="90"/>
      <c r="AR29" s="91"/>
      <c r="AS29" s="77"/>
    </row>
    <row r="30" spans="1:45" s="38" customFormat="1" ht="9" customHeight="1">
      <c r="A30" s="39"/>
      <c r="B30" s="39"/>
      <c r="C30" s="3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41"/>
      <c r="U30" s="41"/>
      <c r="V30" s="37"/>
      <c r="Y30" s="39"/>
      <c r="Z30" s="39"/>
      <c r="AA30" s="34"/>
      <c r="AB30" s="35"/>
      <c r="AC30" s="35"/>
      <c r="AD30" s="40"/>
      <c r="AE30" s="36"/>
      <c r="AF30" s="36"/>
      <c r="AG30" s="56"/>
      <c r="AH30" s="56"/>
    </row>
    <row r="31" spans="1:45" ht="17">
      <c r="A31" s="45"/>
      <c r="B31" s="45"/>
      <c r="C31" s="46">
        <f ca="1">VLOOKUP(A34,Seed4!B:D,3,FALSE)</f>
        <v>3</v>
      </c>
      <c r="D31" s="71"/>
      <c r="E31" s="71"/>
      <c r="F31" s="71"/>
      <c r="G31" s="71"/>
      <c r="H31" s="71"/>
      <c r="I31" s="71"/>
      <c r="J31" s="71"/>
      <c r="K31" s="71"/>
      <c r="L31" s="65">
        <f>I31-1</f>
        <v>-1</v>
      </c>
      <c r="M31" s="70"/>
      <c r="N31" s="46">
        <f ca="1">VLOOKUP(L34,Seed4!B:D,3,FALSE)</f>
        <v>3</v>
      </c>
      <c r="O31" s="65">
        <f>L31-1</f>
        <v>-2</v>
      </c>
      <c r="P31" s="104"/>
      <c r="Q31" s="104"/>
      <c r="R31" s="16"/>
      <c r="S31" s="45"/>
      <c r="T31" s="45"/>
      <c r="U31" s="45"/>
      <c r="V31" s="27"/>
      <c r="W31" s="17"/>
      <c r="X31" s="17"/>
      <c r="Y31" s="45"/>
      <c r="Z31" s="45"/>
      <c r="AA31" s="46"/>
      <c r="AB31" s="104"/>
      <c r="AC31" s="104"/>
      <c r="AD31" s="44"/>
      <c r="AE31" s="104"/>
      <c r="AF31" s="104"/>
      <c r="AG31" s="56"/>
      <c r="AH31" s="56"/>
      <c r="AP31"/>
      <c r="AQ31"/>
    </row>
    <row r="32" spans="1:45" s="38" customFormat="1" ht="9" customHeight="1">
      <c r="C32" s="92" t="str">
        <f ca="1">CONCATENATE(VLOOKUP($A34+300,Seed4!$B:$M,6,FALSE)," 或",VLOOKUP($A34+300,Seed4!$B:$M,4,FALSE))</f>
        <v>÷ 30 或 ÷ 2 ÷ 3 ÷ 5</v>
      </c>
      <c r="D32" s="93"/>
      <c r="E32" s="93"/>
      <c r="F32" s="93"/>
      <c r="G32" s="93"/>
      <c r="H32" s="93"/>
      <c r="I32" s="94"/>
      <c r="J32" s="71"/>
      <c r="K32" s="71"/>
      <c r="N32" s="92" t="str">
        <f ca="1">CONCATENATE(VLOOKUP($L34+300,Seed4!$B:$M,6,FALSE)," 或",VLOOKUP($L34+300,Seed4!$B:$M,4,FALSE))</f>
        <v>÷ 20 或 ÷ 2 ÷ 2 ÷ 5</v>
      </c>
      <c r="O32" s="93"/>
      <c r="P32" s="93"/>
      <c r="Q32" s="93"/>
      <c r="R32" s="93"/>
      <c r="S32" s="93"/>
      <c r="T32" s="94"/>
      <c r="U32" s="78"/>
      <c r="V32" s="37"/>
      <c r="W32" s="42"/>
      <c r="X32" s="42"/>
      <c r="AA32" s="95" t="str">
        <f ca="1">C32</f>
        <v>÷ 30 或 ÷ 2 ÷ 3 ÷ 5</v>
      </c>
      <c r="AB32" s="96"/>
      <c r="AC32" s="96"/>
      <c r="AD32" s="96"/>
      <c r="AE32" s="96"/>
      <c r="AF32" s="96"/>
      <c r="AG32" s="97"/>
      <c r="AH32" s="56"/>
      <c r="AL32" s="95" t="str">
        <f ca="1">N32</f>
        <v>÷ 20 或 ÷ 2 ÷ 2 ÷ 5</v>
      </c>
      <c r="AM32" s="96"/>
      <c r="AN32" s="96"/>
      <c r="AO32" s="96"/>
      <c r="AP32" s="96"/>
      <c r="AQ32" s="96"/>
      <c r="AR32" s="97"/>
      <c r="AS32" s="73"/>
    </row>
    <row r="33" spans="1:45" s="38" customFormat="1" ht="9" customHeight="1">
      <c r="C33" s="50"/>
      <c r="D33" s="47"/>
      <c r="E33" s="47"/>
      <c r="F33" s="48" t="str">
        <f ca="1">IF(C32="","",$T$4)</f>
        <v>Ú</v>
      </c>
      <c r="G33" s="47"/>
      <c r="H33" s="47"/>
      <c r="I33" s="51"/>
      <c r="J33" s="71"/>
      <c r="K33" s="71"/>
      <c r="N33" s="50"/>
      <c r="O33" s="47"/>
      <c r="P33" s="47"/>
      <c r="Q33" s="48" t="str">
        <f ca="1">IF(N32="","",$T$4)</f>
        <v>Ú</v>
      </c>
      <c r="R33" s="47"/>
      <c r="S33" s="47"/>
      <c r="T33" s="51"/>
      <c r="U33" s="48"/>
      <c r="V33" s="37"/>
      <c r="W33" s="42"/>
      <c r="X33" s="42"/>
      <c r="AA33" s="50"/>
      <c r="AB33" s="47"/>
      <c r="AC33" s="47"/>
      <c r="AD33" s="48" t="str">
        <f ca="1">F33</f>
        <v>Ú</v>
      </c>
      <c r="AE33" s="47"/>
      <c r="AF33" s="47"/>
      <c r="AG33" s="51"/>
      <c r="AH33" s="56"/>
      <c r="AL33" s="50"/>
      <c r="AM33" s="47"/>
      <c r="AN33" s="47"/>
      <c r="AO33" s="48" t="str">
        <f ca="1">IF(AL32="","",$T$4)</f>
        <v>Ú</v>
      </c>
      <c r="AP33" s="47"/>
      <c r="AQ33" s="47"/>
      <c r="AR33" s="48"/>
      <c r="AS33" s="74"/>
    </row>
    <row r="34" spans="1:45" ht="17">
      <c r="A34" s="15">
        <f>A26+1</f>
        <v>4</v>
      </c>
      <c r="B34" s="21"/>
      <c r="C34" s="52"/>
      <c r="D34" s="98">
        <f ca="1">VLOOKUP($A34,Seed4!$B:$M,4+Answer!C31*2,FALSE)</f>
        <v>90</v>
      </c>
      <c r="E34" s="98"/>
      <c r="F34" s="99" t="s">
        <v>4617</v>
      </c>
      <c r="G34" s="101">
        <f ca="1">VLOOKUP($A34,Seed4!$B:$M,4,FALSE)</f>
        <v>3</v>
      </c>
      <c r="H34" s="101"/>
      <c r="I34" s="53"/>
      <c r="J34" s="71"/>
      <c r="K34" s="71"/>
      <c r="L34" s="15">
        <f>L26+1</f>
        <v>9</v>
      </c>
      <c r="M34" s="21"/>
      <c r="N34" s="52"/>
      <c r="O34" s="98">
        <f ca="1">VLOOKUP($L34,Seed4!$B:$M,4+Answer!N31*2,FALSE)</f>
        <v>80</v>
      </c>
      <c r="P34" s="98"/>
      <c r="Q34" s="99" t="s">
        <v>4617</v>
      </c>
      <c r="R34" s="101">
        <f ca="1">VLOOKUP($L34,Seed4!$B:$M,4,FALSE)</f>
        <v>4</v>
      </c>
      <c r="S34" s="101"/>
      <c r="T34" s="53"/>
      <c r="U34" s="32"/>
      <c r="V34" s="27"/>
      <c r="Y34" s="15">
        <f>Y26+1</f>
        <v>4</v>
      </c>
      <c r="Z34" s="21"/>
      <c r="AA34" s="52"/>
      <c r="AB34" s="98">
        <f ca="1">D34</f>
        <v>90</v>
      </c>
      <c r="AC34" s="98"/>
      <c r="AD34" s="99" t="s">
        <v>4617</v>
      </c>
      <c r="AE34" s="101">
        <f ca="1">G34</f>
        <v>3</v>
      </c>
      <c r="AF34" s="101"/>
      <c r="AG34" s="53"/>
      <c r="AH34" s="56"/>
      <c r="AJ34" s="15">
        <f>L34</f>
        <v>9</v>
      </c>
      <c r="AK34" s="21"/>
      <c r="AL34" s="52"/>
      <c r="AM34" s="98">
        <f ca="1">O34</f>
        <v>80</v>
      </c>
      <c r="AN34" s="98"/>
      <c r="AO34" s="99" t="s">
        <v>4617</v>
      </c>
      <c r="AP34" s="101">
        <f ca="1">VLOOKUP($A34,Seed4!$B:$M,4,FALSE)</f>
        <v>3</v>
      </c>
      <c r="AQ34" s="101"/>
      <c r="AR34" s="67">
        <f ca="1">R34</f>
        <v>4</v>
      </c>
      <c r="AS34" s="75"/>
    </row>
    <row r="35" spans="1:45" ht="17">
      <c r="A35" s="23"/>
      <c r="B35" s="23"/>
      <c r="C35" s="52"/>
      <c r="D35" s="102">
        <f ca="1">VLOOKUP($A34+100,Seed4!$B:$M,4+Answer!C31*2,FALSE)</f>
        <v>120</v>
      </c>
      <c r="E35" s="102"/>
      <c r="F35" s="100"/>
      <c r="G35" s="103">
        <f ca="1">VLOOKUP($A34+100,Seed4!$B:$M,4,FALSE)</f>
        <v>4</v>
      </c>
      <c r="H35" s="103"/>
      <c r="I35" s="53"/>
      <c r="J35" s="71"/>
      <c r="K35" s="71"/>
      <c r="L35" s="23"/>
      <c r="M35" s="23"/>
      <c r="N35" s="52"/>
      <c r="O35" s="102">
        <f ca="1">VLOOKUP($L34+100,Seed4!$B:$M,4+Answer!N31*2,FALSE)</f>
        <v>100</v>
      </c>
      <c r="P35" s="102"/>
      <c r="Q35" s="100"/>
      <c r="R35" s="103">
        <f ca="1">VLOOKUP($L34+100,Seed4!$B:$M,4,FALSE)</f>
        <v>5</v>
      </c>
      <c r="S35" s="103"/>
      <c r="T35" s="53"/>
      <c r="U35" s="32"/>
      <c r="V35" s="27"/>
      <c r="Y35" s="23"/>
      <c r="Z35" s="23"/>
      <c r="AA35" s="52"/>
      <c r="AB35" s="102">
        <f ca="1">D35</f>
        <v>120</v>
      </c>
      <c r="AC35" s="102"/>
      <c r="AD35" s="100"/>
      <c r="AE35" s="103">
        <f ca="1">G35</f>
        <v>4</v>
      </c>
      <c r="AF35" s="103"/>
      <c r="AG35" s="53"/>
      <c r="AH35" s="56"/>
      <c r="AJ35" s="23"/>
      <c r="AK35" s="23"/>
      <c r="AL35" s="52"/>
      <c r="AM35" s="102">
        <f ca="1">O35</f>
        <v>100</v>
      </c>
      <c r="AN35" s="102"/>
      <c r="AO35" s="100"/>
      <c r="AP35" s="103">
        <f ca="1">VLOOKUP($A34+100,Seed4!$B:$M,4,FALSE)</f>
        <v>4</v>
      </c>
      <c r="AQ35" s="103"/>
      <c r="AR35" s="68">
        <f ca="1">R35</f>
        <v>5</v>
      </c>
      <c r="AS35" s="75"/>
    </row>
    <row r="36" spans="1:45" s="38" customFormat="1" ht="9" customHeight="1">
      <c r="A36" s="34"/>
      <c r="B36" s="34"/>
      <c r="C36" s="54"/>
      <c r="D36" s="35"/>
      <c r="E36" s="35"/>
      <c r="F36" s="49" t="str">
        <f ca="1">F28</f>
        <v>Ú</v>
      </c>
      <c r="G36" s="43"/>
      <c r="H36" s="43"/>
      <c r="I36" s="55" t="str">
        <f>IF(I37="","",$T$4)</f>
        <v/>
      </c>
      <c r="J36" s="71"/>
      <c r="K36" s="71"/>
      <c r="L36" s="34"/>
      <c r="M36" s="34"/>
      <c r="N36" s="54"/>
      <c r="O36" s="35"/>
      <c r="P36" s="35"/>
      <c r="Q36" s="49" t="str">
        <f ca="1">F36</f>
        <v>Ú</v>
      </c>
      <c r="R36" s="43"/>
      <c r="S36" s="43"/>
      <c r="T36" s="55" t="str">
        <f>IF(T37="","",$T$4)</f>
        <v/>
      </c>
      <c r="U36" s="49"/>
      <c r="V36" s="37"/>
      <c r="Y36" s="34"/>
      <c r="Z36" s="34"/>
      <c r="AA36" s="54"/>
      <c r="AB36" s="35"/>
      <c r="AC36" s="35"/>
      <c r="AD36" s="49" t="str">
        <f ca="1">F36</f>
        <v>Ú</v>
      </c>
      <c r="AE36" s="43"/>
      <c r="AF36" s="43"/>
      <c r="AG36" s="55" t="str">
        <f>IF(AG37="","",$T$4)</f>
        <v/>
      </c>
      <c r="AH36" s="56"/>
      <c r="AJ36" s="34"/>
      <c r="AK36" s="34"/>
      <c r="AL36" s="54"/>
      <c r="AM36" s="35"/>
      <c r="AN36" s="35"/>
      <c r="AO36" s="49" t="str">
        <f ca="1">Q36</f>
        <v>Ú</v>
      </c>
      <c r="AP36" s="43"/>
      <c r="AQ36" s="43"/>
      <c r="AR36" s="49" t="str">
        <f>IF(AR37="","",$T$4)</f>
        <v/>
      </c>
      <c r="AS36" s="76"/>
    </row>
    <row r="37" spans="1:45" s="38" customFormat="1" ht="9" customHeight="1">
      <c r="A37" s="39"/>
      <c r="B37" s="39"/>
      <c r="C37" s="86" t="str">
        <f ca="1">C32</f>
        <v>÷ 30 或 ÷ 2 ÷ 3 ÷ 5</v>
      </c>
      <c r="D37" s="87"/>
      <c r="E37" s="87"/>
      <c r="F37" s="87"/>
      <c r="G37" s="87"/>
      <c r="H37" s="87"/>
      <c r="I37" s="88"/>
      <c r="J37" s="71"/>
      <c r="K37" s="71"/>
      <c r="L37" s="39"/>
      <c r="M37" s="39"/>
      <c r="N37" s="86" t="str">
        <f ca="1">N32</f>
        <v>÷ 20 或 ÷ 2 ÷ 2 ÷ 5</v>
      </c>
      <c r="O37" s="87"/>
      <c r="P37" s="87"/>
      <c r="Q37" s="87"/>
      <c r="R37" s="87"/>
      <c r="S37" s="87"/>
      <c r="T37" s="88"/>
      <c r="U37" s="36"/>
      <c r="V37" s="37"/>
      <c r="Y37" s="39"/>
      <c r="Z37" s="39"/>
      <c r="AA37" s="89" t="str">
        <f ca="1">C37</f>
        <v>÷ 30 或 ÷ 2 ÷ 3 ÷ 5</v>
      </c>
      <c r="AB37" s="90"/>
      <c r="AC37" s="90"/>
      <c r="AD37" s="90"/>
      <c r="AE37" s="90"/>
      <c r="AF37" s="90"/>
      <c r="AG37" s="91"/>
      <c r="AH37" s="56"/>
      <c r="AJ37" s="39"/>
      <c r="AK37" s="39"/>
      <c r="AL37" s="89" t="str">
        <f ca="1">N37</f>
        <v>÷ 20 或 ÷ 2 ÷ 2 ÷ 5</v>
      </c>
      <c r="AM37" s="90"/>
      <c r="AN37" s="90"/>
      <c r="AO37" s="90"/>
      <c r="AP37" s="90"/>
      <c r="AQ37" s="90"/>
      <c r="AR37" s="91"/>
      <c r="AS37" s="77"/>
    </row>
    <row r="38" spans="1:45" s="38" customFormat="1" ht="9" customHeight="1">
      <c r="A38" s="39"/>
      <c r="B38" s="39"/>
      <c r="C38" s="3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41"/>
      <c r="U38" s="41"/>
      <c r="V38" s="37"/>
      <c r="Y38" s="39"/>
      <c r="Z38" s="39"/>
      <c r="AA38" s="34"/>
      <c r="AB38" s="35"/>
      <c r="AC38" s="35"/>
      <c r="AD38" s="40"/>
      <c r="AE38" s="36"/>
      <c r="AF38" s="36"/>
      <c r="AG38" s="56"/>
      <c r="AH38" s="56"/>
    </row>
    <row r="39" spans="1:45" ht="17">
      <c r="A39" s="45"/>
      <c r="B39" s="45"/>
      <c r="C39" s="46">
        <f ca="1">VLOOKUP(A42,Seed4!B:D,3,FALSE)</f>
        <v>3</v>
      </c>
      <c r="D39" s="71"/>
      <c r="E39" s="71"/>
      <c r="F39" s="71"/>
      <c r="G39" s="71"/>
      <c r="H39" s="71"/>
      <c r="I39" s="71"/>
      <c r="J39" s="71"/>
      <c r="K39" s="71"/>
      <c r="L39" s="65">
        <f>I39-1</f>
        <v>-1</v>
      </c>
      <c r="M39" s="70"/>
      <c r="N39" s="46">
        <f ca="1">VLOOKUP(L42,Seed4!B:D,3,FALSE)</f>
        <v>2</v>
      </c>
      <c r="O39" s="65">
        <f>L39-1</f>
        <v>-2</v>
      </c>
      <c r="P39" s="104"/>
      <c r="Q39" s="104"/>
      <c r="R39" s="16"/>
      <c r="S39" s="45"/>
      <c r="T39" s="45"/>
      <c r="U39" s="45"/>
      <c r="V39" s="27"/>
      <c r="W39" s="17"/>
      <c r="X39" s="17"/>
      <c r="Y39" s="45"/>
      <c r="Z39" s="45"/>
      <c r="AA39" s="46"/>
      <c r="AB39" s="104"/>
      <c r="AC39" s="104"/>
      <c r="AD39" s="44"/>
      <c r="AE39" s="104"/>
      <c r="AF39" s="104"/>
      <c r="AG39" s="56"/>
      <c r="AH39" s="56"/>
      <c r="AP39"/>
      <c r="AQ39"/>
    </row>
    <row r="40" spans="1:45" s="38" customFormat="1" ht="9" customHeight="1">
      <c r="C40" s="92" t="str">
        <f ca="1">CONCATENATE(VLOOKUP($A42+300,Seed4!$B:$M,6,FALSE)," 或",VLOOKUP($A42+300,Seed4!$B:$M,4,FALSE))</f>
        <v>÷ 18 或 ÷ 2 ÷ 3 ÷ 3</v>
      </c>
      <c r="D40" s="93"/>
      <c r="E40" s="93"/>
      <c r="F40" s="93"/>
      <c r="G40" s="93"/>
      <c r="H40" s="93"/>
      <c r="I40" s="94"/>
      <c r="J40" s="71"/>
      <c r="K40" s="71"/>
      <c r="N40" s="92" t="str">
        <f ca="1">CONCATENATE(VLOOKUP($L42+300,Seed4!$B:$M,6,FALSE)," 或",VLOOKUP($L42+300,Seed4!$B:$M,4,FALSE))</f>
        <v>÷ 10 或 ÷ 2 ÷ 5</v>
      </c>
      <c r="O40" s="93"/>
      <c r="P40" s="93"/>
      <c r="Q40" s="93"/>
      <c r="R40" s="93"/>
      <c r="S40" s="93"/>
      <c r="T40" s="94"/>
      <c r="U40" s="78"/>
      <c r="V40" s="37"/>
      <c r="W40" s="42"/>
      <c r="X40" s="42"/>
      <c r="AA40" s="95" t="str">
        <f ca="1">C40</f>
        <v>÷ 18 或 ÷ 2 ÷ 3 ÷ 3</v>
      </c>
      <c r="AB40" s="96"/>
      <c r="AC40" s="96"/>
      <c r="AD40" s="96"/>
      <c r="AE40" s="96"/>
      <c r="AF40" s="96"/>
      <c r="AG40" s="97"/>
      <c r="AH40" s="56"/>
      <c r="AL40" s="95" t="str">
        <f ca="1">N40</f>
        <v>÷ 10 或 ÷ 2 ÷ 5</v>
      </c>
      <c r="AM40" s="96"/>
      <c r="AN40" s="96"/>
      <c r="AO40" s="96"/>
      <c r="AP40" s="96"/>
      <c r="AQ40" s="96"/>
      <c r="AR40" s="97"/>
      <c r="AS40" s="73"/>
    </row>
    <row r="41" spans="1:45" s="38" customFormat="1" ht="9" customHeight="1">
      <c r="C41" s="50"/>
      <c r="D41" s="47"/>
      <c r="E41" s="47"/>
      <c r="F41" s="48" t="str">
        <f ca="1">IF(C40="","",$T$4)</f>
        <v>Ú</v>
      </c>
      <c r="G41" s="47"/>
      <c r="H41" s="47"/>
      <c r="I41" s="51"/>
      <c r="J41" s="71"/>
      <c r="K41" s="71"/>
      <c r="N41" s="50"/>
      <c r="O41" s="47"/>
      <c r="P41" s="47"/>
      <c r="Q41" s="48" t="str">
        <f ca="1">IF(N40="","",$T$4)</f>
        <v>Ú</v>
      </c>
      <c r="R41" s="47"/>
      <c r="S41" s="47"/>
      <c r="T41" s="51"/>
      <c r="U41" s="48"/>
      <c r="V41" s="37"/>
      <c r="W41" s="42"/>
      <c r="X41" s="42"/>
      <c r="AA41" s="50"/>
      <c r="AB41" s="47"/>
      <c r="AC41" s="47"/>
      <c r="AD41" s="48" t="str">
        <f ca="1">F41</f>
        <v>Ú</v>
      </c>
      <c r="AE41" s="47"/>
      <c r="AF41" s="47"/>
      <c r="AG41" s="51"/>
      <c r="AH41" s="56"/>
      <c r="AL41" s="50"/>
      <c r="AM41" s="47"/>
      <c r="AN41" s="47"/>
      <c r="AO41" s="48" t="str">
        <f ca="1">IF(AL40="","",$T$4)</f>
        <v>Ú</v>
      </c>
      <c r="AP41" s="47"/>
      <c r="AQ41" s="47"/>
      <c r="AR41" s="48"/>
      <c r="AS41" s="74"/>
    </row>
    <row r="42" spans="1:45" ht="17">
      <c r="A42" s="15">
        <f>A34+1</f>
        <v>5</v>
      </c>
      <c r="B42" s="21"/>
      <c r="C42" s="52"/>
      <c r="D42" s="98">
        <f ca="1">VLOOKUP($A42,Seed4!$B:$M,4+Answer!C39*2,FALSE)</f>
        <v>18</v>
      </c>
      <c r="E42" s="98"/>
      <c r="F42" s="99" t="s">
        <v>4617</v>
      </c>
      <c r="G42" s="101">
        <f ca="1">VLOOKUP($A42,Seed4!$B:$M,4,FALSE)</f>
        <v>1</v>
      </c>
      <c r="H42" s="101"/>
      <c r="I42" s="53"/>
      <c r="J42" s="71"/>
      <c r="K42" s="71"/>
      <c r="L42" s="15">
        <f>L34+1</f>
        <v>10</v>
      </c>
      <c r="M42" s="21"/>
      <c r="N42" s="52"/>
      <c r="O42" s="98">
        <f ca="1">VLOOKUP($L42,Seed4!$B:$M,4+Answer!N39*2,FALSE)</f>
        <v>10</v>
      </c>
      <c r="P42" s="98"/>
      <c r="Q42" s="99" t="s">
        <v>4617</v>
      </c>
      <c r="R42" s="101">
        <f ca="1">VLOOKUP($L42,Seed4!$B:$M,4,FALSE)</f>
        <v>1</v>
      </c>
      <c r="S42" s="101"/>
      <c r="T42" s="53"/>
      <c r="U42" s="32"/>
      <c r="V42" s="27"/>
      <c r="Y42" s="15">
        <f>Y34+1</f>
        <v>5</v>
      </c>
      <c r="Z42" s="21"/>
      <c r="AA42" s="52"/>
      <c r="AB42" s="98">
        <f ca="1">D42</f>
        <v>18</v>
      </c>
      <c r="AC42" s="98"/>
      <c r="AD42" s="99" t="s">
        <v>4617</v>
      </c>
      <c r="AE42" s="101">
        <f ca="1">G42</f>
        <v>1</v>
      </c>
      <c r="AF42" s="101"/>
      <c r="AG42" s="53"/>
      <c r="AH42" s="56"/>
      <c r="AJ42" s="15">
        <f>L42</f>
        <v>10</v>
      </c>
      <c r="AK42" s="21"/>
      <c r="AL42" s="52"/>
      <c r="AM42" s="98">
        <f ca="1">O42</f>
        <v>10</v>
      </c>
      <c r="AN42" s="98"/>
      <c r="AO42" s="99" t="s">
        <v>4617</v>
      </c>
      <c r="AP42" s="101">
        <f ca="1">VLOOKUP($A42,Seed4!$B:$M,4,FALSE)</f>
        <v>1</v>
      </c>
      <c r="AQ42" s="101"/>
      <c r="AR42" s="67">
        <f ca="1">R42</f>
        <v>1</v>
      </c>
      <c r="AS42" s="75"/>
    </row>
    <row r="43" spans="1:45" ht="17">
      <c r="A43" s="23"/>
      <c r="B43" s="23"/>
      <c r="C43" s="52"/>
      <c r="D43" s="102">
        <f ca="1">VLOOKUP($A42+100,Seed4!$B:$M,4+Answer!C39*2,FALSE)</f>
        <v>54</v>
      </c>
      <c r="E43" s="102"/>
      <c r="F43" s="100"/>
      <c r="G43" s="103">
        <f ca="1">VLOOKUP($A42+100,Seed4!$B:$M,4,FALSE)</f>
        <v>3</v>
      </c>
      <c r="H43" s="103"/>
      <c r="I43" s="53"/>
      <c r="J43" s="71"/>
      <c r="K43" s="71"/>
      <c r="L43" s="23"/>
      <c r="M43" s="23"/>
      <c r="N43" s="52"/>
      <c r="O43" s="102">
        <f ca="1">VLOOKUP($L42+100,Seed4!$B:$M,4+Answer!N39*2,FALSE)</f>
        <v>40</v>
      </c>
      <c r="P43" s="102"/>
      <c r="Q43" s="100"/>
      <c r="R43" s="103">
        <f ca="1">VLOOKUP($L42+100,Seed4!$B:$M,4,FALSE)</f>
        <v>4</v>
      </c>
      <c r="S43" s="103"/>
      <c r="T43" s="53"/>
      <c r="U43" s="32"/>
      <c r="V43" s="27"/>
      <c r="Y43" s="23"/>
      <c r="Z43" s="23"/>
      <c r="AA43" s="52"/>
      <c r="AB43" s="102">
        <f ca="1">D43</f>
        <v>54</v>
      </c>
      <c r="AC43" s="102"/>
      <c r="AD43" s="100"/>
      <c r="AE43" s="103">
        <f ca="1">G43</f>
        <v>3</v>
      </c>
      <c r="AF43" s="103"/>
      <c r="AG43" s="53"/>
      <c r="AH43" s="56"/>
      <c r="AJ43" s="23"/>
      <c r="AK43" s="23"/>
      <c r="AL43" s="52"/>
      <c r="AM43" s="102">
        <f ca="1">O43</f>
        <v>40</v>
      </c>
      <c r="AN43" s="102"/>
      <c r="AO43" s="100"/>
      <c r="AP43" s="103">
        <f ca="1">VLOOKUP($A42+100,Seed4!$B:$M,4,FALSE)</f>
        <v>3</v>
      </c>
      <c r="AQ43" s="103"/>
      <c r="AR43" s="68">
        <f ca="1">R43</f>
        <v>4</v>
      </c>
      <c r="AS43" s="75"/>
    </row>
    <row r="44" spans="1:45" s="38" customFormat="1" ht="9" customHeight="1">
      <c r="A44" s="34"/>
      <c r="B44" s="34"/>
      <c r="C44" s="54"/>
      <c r="D44" s="35"/>
      <c r="E44" s="35"/>
      <c r="F44" s="49" t="str">
        <f ca="1">F36</f>
        <v>Ú</v>
      </c>
      <c r="G44" s="43"/>
      <c r="H44" s="43"/>
      <c r="I44" s="55" t="str">
        <f>IF(I45="","",$T$4)</f>
        <v/>
      </c>
      <c r="J44" s="71"/>
      <c r="K44" s="71"/>
      <c r="L44" s="34"/>
      <c r="M44" s="34"/>
      <c r="N44" s="54"/>
      <c r="O44" s="35"/>
      <c r="P44" s="35"/>
      <c r="Q44" s="49" t="str">
        <f ca="1">F44</f>
        <v>Ú</v>
      </c>
      <c r="R44" s="43"/>
      <c r="S44" s="43"/>
      <c r="T44" s="55" t="str">
        <f>IF(T45="","",$T$4)</f>
        <v/>
      </c>
      <c r="U44" s="49"/>
      <c r="V44" s="37"/>
      <c r="Y44" s="34"/>
      <c r="Z44" s="34"/>
      <c r="AA44" s="54"/>
      <c r="AB44" s="35"/>
      <c r="AC44" s="35"/>
      <c r="AD44" s="49" t="str">
        <f ca="1">F44</f>
        <v>Ú</v>
      </c>
      <c r="AE44" s="43"/>
      <c r="AF44" s="43"/>
      <c r="AG44" s="55" t="str">
        <f>IF(AG45="","",$T$4)</f>
        <v/>
      </c>
      <c r="AH44" s="56"/>
      <c r="AJ44" s="34"/>
      <c r="AK44" s="34"/>
      <c r="AL44" s="54"/>
      <c r="AM44" s="35"/>
      <c r="AN44" s="35"/>
      <c r="AO44" s="49" t="str">
        <f ca="1">Q44</f>
        <v>Ú</v>
      </c>
      <c r="AP44" s="43"/>
      <c r="AQ44" s="43"/>
      <c r="AR44" s="49" t="str">
        <f>IF(AR45="","",$T$4)</f>
        <v/>
      </c>
      <c r="AS44" s="76"/>
    </row>
    <row r="45" spans="1:45" s="38" customFormat="1" ht="9" customHeight="1">
      <c r="A45" s="39"/>
      <c r="B45" s="39"/>
      <c r="C45" s="86" t="str">
        <f ca="1">C40</f>
        <v>÷ 18 或 ÷ 2 ÷ 3 ÷ 3</v>
      </c>
      <c r="D45" s="87"/>
      <c r="E45" s="87"/>
      <c r="F45" s="87"/>
      <c r="G45" s="87"/>
      <c r="H45" s="87"/>
      <c r="I45" s="88"/>
      <c r="J45" s="71"/>
      <c r="K45" s="71"/>
      <c r="L45" s="39"/>
      <c r="M45" s="39"/>
      <c r="N45" s="86" t="str">
        <f ca="1">N40</f>
        <v>÷ 10 或 ÷ 2 ÷ 5</v>
      </c>
      <c r="O45" s="87"/>
      <c r="P45" s="87"/>
      <c r="Q45" s="87"/>
      <c r="R45" s="87"/>
      <c r="S45" s="87"/>
      <c r="T45" s="88"/>
      <c r="U45" s="36"/>
      <c r="V45" s="37"/>
      <c r="Y45" s="39"/>
      <c r="Z45" s="39"/>
      <c r="AA45" s="89" t="str">
        <f ca="1">C45</f>
        <v>÷ 18 或 ÷ 2 ÷ 3 ÷ 3</v>
      </c>
      <c r="AB45" s="90"/>
      <c r="AC45" s="90"/>
      <c r="AD45" s="90"/>
      <c r="AE45" s="90"/>
      <c r="AF45" s="90"/>
      <c r="AG45" s="91"/>
      <c r="AH45" s="56"/>
      <c r="AJ45" s="39"/>
      <c r="AK45" s="39"/>
      <c r="AL45" s="89" t="str">
        <f ca="1">N45</f>
        <v>÷ 10 或 ÷ 2 ÷ 5</v>
      </c>
      <c r="AM45" s="90"/>
      <c r="AN45" s="90"/>
      <c r="AO45" s="90"/>
      <c r="AP45" s="90"/>
      <c r="AQ45" s="90"/>
      <c r="AR45" s="91"/>
      <c r="AS45" s="77"/>
    </row>
    <row r="46" spans="1:45" s="38" customFormat="1" ht="9" customHeight="1">
      <c r="A46" s="39"/>
      <c r="B46" s="39"/>
      <c r="C46" s="34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41"/>
      <c r="U46" s="41"/>
      <c r="V46" s="37"/>
      <c r="Y46" s="39"/>
      <c r="Z46" s="39"/>
      <c r="AA46" s="34"/>
      <c r="AB46" s="35"/>
      <c r="AC46" s="35"/>
      <c r="AD46" s="40"/>
      <c r="AE46" s="36"/>
      <c r="AF46" s="36"/>
      <c r="AG46" s="56"/>
      <c r="AH46" s="56"/>
    </row>
    <row r="47" spans="1:45"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P47"/>
      <c r="AQ47"/>
    </row>
    <row r="48" spans="1:45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</row>
    <row r="49" spans="4:45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</row>
    <row r="50" spans="4:45"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</row>
  </sheetData>
  <sheetProtection algorithmName="SHA-512" hashValue="L5Tr9Z025K7ds1zo0r3hzxlc/r0zObHnkjXjcllbVrUBvzDqEc8QKMZyrHn9Uve5ivgl5iMnf8c4MJPtgnMGpg==" saltValue="zYZd3MFyU8PYHYcVcSe9EQ==" spinCount="100000" sheet="1" objects="1" scenarios="1"/>
  <protectedRanges>
    <protectedRange sqref="P4 T1:U2 T4:U5 AR1:AS2 C6:AO6 AO1:AO2 V1:AL5 AM3:AO5 AP5:AS5 A1:O5 R1:S5 P1:Q3 P5:Q5" name="Header"/>
    <protectedRange sqref="A6:B6" name="Header_2"/>
  </protectedRanges>
  <mergeCells count="167">
    <mergeCell ref="R1:T1"/>
    <mergeCell ref="O18:P18"/>
    <mergeCell ref="Q18:Q19"/>
    <mergeCell ref="R18:S18"/>
    <mergeCell ref="O19:P19"/>
    <mergeCell ref="R19:S19"/>
    <mergeCell ref="O26:P26"/>
    <mergeCell ref="Q26:Q27"/>
    <mergeCell ref="R26:S26"/>
    <mergeCell ref="O27:P27"/>
    <mergeCell ref="R27:S27"/>
    <mergeCell ref="AB39:AC39"/>
    <mergeCell ref="AE39:AF39"/>
    <mergeCell ref="AB42:AC42"/>
    <mergeCell ref="AD42:AD43"/>
    <mergeCell ref="AE42:AF42"/>
    <mergeCell ref="AB43:AC43"/>
    <mergeCell ref="AE43:AF43"/>
    <mergeCell ref="R35:S35"/>
    <mergeCell ref="O42:P42"/>
    <mergeCell ref="Q42:Q43"/>
    <mergeCell ref="R42:S42"/>
    <mergeCell ref="O43:P43"/>
    <mergeCell ref="R43:S43"/>
    <mergeCell ref="AB26:AC26"/>
    <mergeCell ref="AD26:AD27"/>
    <mergeCell ref="AE26:AF26"/>
    <mergeCell ref="AB27:AC27"/>
    <mergeCell ref="AE27:AF27"/>
    <mergeCell ref="AB31:AC31"/>
    <mergeCell ref="AE31:AF31"/>
    <mergeCell ref="AB34:AC34"/>
    <mergeCell ref="AD34:AD35"/>
    <mergeCell ref="AE34:AF34"/>
    <mergeCell ref="AB35:AC35"/>
    <mergeCell ref="AE35:AF35"/>
    <mergeCell ref="AB15:AC15"/>
    <mergeCell ref="AE15:AF15"/>
    <mergeCell ref="AB18:AC18"/>
    <mergeCell ref="AD18:AD19"/>
    <mergeCell ref="AE18:AF18"/>
    <mergeCell ref="AB19:AC19"/>
    <mergeCell ref="AE19:AF19"/>
    <mergeCell ref="AB23:AC23"/>
    <mergeCell ref="AE23:AF23"/>
    <mergeCell ref="AB7:AC7"/>
    <mergeCell ref="AE7:AF7"/>
    <mergeCell ref="AJ7:AK7"/>
    <mergeCell ref="AM7:AN7"/>
    <mergeCell ref="AB10:AC10"/>
    <mergeCell ref="AD10:AD11"/>
    <mergeCell ref="AE10:AF10"/>
    <mergeCell ref="AM10:AN10"/>
    <mergeCell ref="AB11:AC11"/>
    <mergeCell ref="AE11:AF11"/>
    <mergeCell ref="AM11:AN11"/>
    <mergeCell ref="AL8:AR8"/>
    <mergeCell ref="G42:H42"/>
    <mergeCell ref="D35:E35"/>
    <mergeCell ref="G35:H35"/>
    <mergeCell ref="P31:Q31"/>
    <mergeCell ref="D34:E34"/>
    <mergeCell ref="F34:F35"/>
    <mergeCell ref="G34:H34"/>
    <mergeCell ref="O34:P34"/>
    <mergeCell ref="Q34:Q35"/>
    <mergeCell ref="O35:P35"/>
    <mergeCell ref="AR1:AS1"/>
    <mergeCell ref="F10:F11"/>
    <mergeCell ref="D10:E10"/>
    <mergeCell ref="D11:E11"/>
    <mergeCell ref="G10:H10"/>
    <mergeCell ref="G11:H11"/>
    <mergeCell ref="D18:E18"/>
    <mergeCell ref="F18:F19"/>
    <mergeCell ref="G18:H18"/>
    <mergeCell ref="D19:E19"/>
    <mergeCell ref="G19:H19"/>
    <mergeCell ref="P7:Q7"/>
    <mergeCell ref="AO10:AO11"/>
    <mergeCell ref="AP10:AQ10"/>
    <mergeCell ref="AP11:AQ11"/>
    <mergeCell ref="D15:E15"/>
    <mergeCell ref="G15:H15"/>
    <mergeCell ref="J15:K15"/>
    <mergeCell ref="P15:Q15"/>
    <mergeCell ref="D7:E7"/>
    <mergeCell ref="G7:H7"/>
    <mergeCell ref="J7:K7"/>
    <mergeCell ref="J10:K10"/>
    <mergeCell ref="J11:K11"/>
    <mergeCell ref="AM34:AN34"/>
    <mergeCell ref="AO34:AO35"/>
    <mergeCell ref="AP34:AQ34"/>
    <mergeCell ref="AM35:AN35"/>
    <mergeCell ref="AP35:AQ35"/>
    <mergeCell ref="AM18:AN18"/>
    <mergeCell ref="AP18:AQ18"/>
    <mergeCell ref="AO18:AO19"/>
    <mergeCell ref="AM19:AN19"/>
    <mergeCell ref="AP19:AQ19"/>
    <mergeCell ref="C45:I45"/>
    <mergeCell ref="N45:T45"/>
    <mergeCell ref="N37:T37"/>
    <mergeCell ref="N13:T13"/>
    <mergeCell ref="N21:T21"/>
    <mergeCell ref="N29:T29"/>
    <mergeCell ref="AA8:AG8"/>
    <mergeCell ref="AA40:AG40"/>
    <mergeCell ref="AA32:AG32"/>
    <mergeCell ref="AA24:AG24"/>
    <mergeCell ref="AA16:AG16"/>
    <mergeCell ref="G26:H26"/>
    <mergeCell ref="D27:E27"/>
    <mergeCell ref="G27:H27"/>
    <mergeCell ref="O10:P10"/>
    <mergeCell ref="Q10:Q11"/>
    <mergeCell ref="R10:S10"/>
    <mergeCell ref="O11:P11"/>
    <mergeCell ref="R11:S11"/>
    <mergeCell ref="D43:E43"/>
    <mergeCell ref="G43:H43"/>
    <mergeCell ref="P39:Q39"/>
    <mergeCell ref="D42:E42"/>
    <mergeCell ref="F42:F43"/>
    <mergeCell ref="C8:I8"/>
    <mergeCell ref="C13:I13"/>
    <mergeCell ref="N8:T8"/>
    <mergeCell ref="C16:I16"/>
    <mergeCell ref="C24:I24"/>
    <mergeCell ref="C32:I32"/>
    <mergeCell ref="C40:I40"/>
    <mergeCell ref="N16:T16"/>
    <mergeCell ref="N24:T24"/>
    <mergeCell ref="N32:T32"/>
    <mergeCell ref="N40:T40"/>
    <mergeCell ref="C21:I21"/>
    <mergeCell ref="C29:I29"/>
    <mergeCell ref="C37:I37"/>
    <mergeCell ref="R34:S34"/>
    <mergeCell ref="P23:Q23"/>
    <mergeCell ref="D26:E26"/>
    <mergeCell ref="F26:F27"/>
    <mergeCell ref="AA13:AG13"/>
    <mergeCell ref="AA21:AG21"/>
    <mergeCell ref="AA29:AG29"/>
    <mergeCell ref="AA37:AG37"/>
    <mergeCell ref="AA45:AG45"/>
    <mergeCell ref="AL13:AR13"/>
    <mergeCell ref="AL21:AR21"/>
    <mergeCell ref="AL29:AR29"/>
    <mergeCell ref="AL37:AR37"/>
    <mergeCell ref="AL45:AR45"/>
    <mergeCell ref="AM42:AN42"/>
    <mergeCell ref="AO42:AO43"/>
    <mergeCell ref="AP42:AQ42"/>
    <mergeCell ref="AM43:AN43"/>
    <mergeCell ref="AP43:AQ43"/>
    <mergeCell ref="AL16:AR16"/>
    <mergeCell ref="AL24:AR24"/>
    <mergeCell ref="AL32:AR32"/>
    <mergeCell ref="AL40:AR40"/>
    <mergeCell ref="AM26:AN26"/>
    <mergeCell ref="AO26:AO27"/>
    <mergeCell ref="AP26:AQ26"/>
    <mergeCell ref="AM27:AN27"/>
    <mergeCell ref="AP27:AQ27"/>
  </mergeCells>
  <phoneticPr fontId="13" type="noConversion"/>
  <conditionalFormatting sqref="J10:K10">
    <cfRule type="notContainsBlanks" dxfId="0" priority="70">
      <formula>LEN(TRIM(J10))&gt;0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P173" sqref="P173"/>
    </sheetView>
  </sheetViews>
  <sheetFormatPr defaultRowHeight="14.5"/>
  <sheetData>
    <row r="1" spans="1:11">
      <c r="A1">
        <v>1</v>
      </c>
      <c r="B1">
        <f ca="1">IF(D1&gt;E1,E1,D1)</f>
        <v>2</v>
      </c>
      <c r="C1">
        <f ca="1">IF(D1&gt;E1,D1,E1)</f>
        <v>3</v>
      </c>
      <c r="D1">
        <f ca="1">VLOOKUP(1,F1:H10,3,FALSE)</f>
        <v>3</v>
      </c>
      <c r="E1">
        <f ca="1">VLOOKUP(1,I1:K10,3,FALSE)</f>
        <v>2</v>
      </c>
      <c r="F1">
        <f ca="1">IF(G1&lt;&gt;"",RANK(G1,G1:G10),"")</f>
        <v>2</v>
      </c>
      <c r="G1">
        <f ca="1">IF(H1&lt;=Parameter!$G$13,RAND(),"")</f>
        <v>0.4729583821651393</v>
      </c>
      <c r="H1">
        <v>2</v>
      </c>
      <c r="I1">
        <f ca="1">IF(J1&lt;&gt;"",RANK(J1,J1:J10),"")</f>
        <v>1</v>
      </c>
      <c r="J1">
        <f ca="1">IF(F1&lt;&gt;1,IF(K1&lt;=Parameter!$G$13,RAND(),""),"")</f>
        <v>0.94848704520813643</v>
      </c>
      <c r="K1">
        <v>2</v>
      </c>
    </row>
    <row r="2" spans="1:11">
      <c r="F2">
        <f ca="1">IF(G2&lt;&gt;"",RANK(G2,G1:G10),"")</f>
        <v>1</v>
      </c>
      <c r="G2">
        <f ca="1">IF(H2&lt;=Parameter!$G$13,RAND(),"")</f>
        <v>0.79550570422828626</v>
      </c>
      <c r="H2">
        <v>3</v>
      </c>
      <c r="I2" t="str">
        <f ca="1">IF(J2&lt;&gt;"",RANK(J2,J1:J10),"")</f>
        <v/>
      </c>
      <c r="J2" t="str">
        <f ca="1">IF(F2&lt;&gt;1,IF(K2&lt;=Parameter!$G$13,RAND(),""),"")</f>
        <v/>
      </c>
      <c r="K2">
        <v>3</v>
      </c>
    </row>
    <row r="3" spans="1:11">
      <c r="F3">
        <f ca="1">IF(G3&lt;&gt;"",RANK(G3,G1:G10),"")</f>
        <v>3</v>
      </c>
      <c r="G3">
        <f ca="1">IF(H3&lt;=Parameter!$G$13,RAND(),"")</f>
        <v>0.32111232321106453</v>
      </c>
      <c r="H3">
        <v>5</v>
      </c>
      <c r="I3">
        <f ca="1">IF(J3&lt;&gt;"",RANK(J3,J1:J10),"")</f>
        <v>2</v>
      </c>
      <c r="J3">
        <f ca="1">IF(F3&lt;&gt;1,IF(K3&lt;=Parameter!$G$13,RAND(),""),"")</f>
        <v>0.89706696027379973</v>
      </c>
      <c r="K3">
        <v>5</v>
      </c>
    </row>
    <row r="4" spans="1:11">
      <c r="F4" t="str">
        <f ca="1">IF(G4&lt;&gt;"",RANK(G4,G1:G10),"")</f>
        <v/>
      </c>
      <c r="G4" t="str">
        <f ca="1">IF(H4&lt;=Parameter!$G$13,RAND(),"")</f>
        <v/>
      </c>
      <c r="H4">
        <v>7</v>
      </c>
      <c r="I4" t="str">
        <f ca="1">IF(J4&lt;&gt;"",RANK(J4,J1:J10),"")</f>
        <v/>
      </c>
      <c r="J4" t="str">
        <f ca="1">IF(F4&lt;&gt;1,IF(K4&lt;=Parameter!$G$13,RAND(),""),"")</f>
        <v/>
      </c>
      <c r="K4">
        <v>7</v>
      </c>
    </row>
    <row r="5" spans="1:11">
      <c r="F5" t="str">
        <f ca="1">IF(G5&lt;&gt;"",RANK(G5,G1:G10),"")</f>
        <v/>
      </c>
      <c r="G5" t="str">
        <f ca="1">IF(H5&lt;=Parameter!$G$13,RAND(),"")</f>
        <v/>
      </c>
      <c r="H5">
        <v>11</v>
      </c>
      <c r="I5" t="str">
        <f ca="1">IF(J5&lt;&gt;"",RANK(J5,J1:J10),"")</f>
        <v/>
      </c>
      <c r="J5" t="str">
        <f ca="1">IF(F5&lt;&gt;1,IF(K5&lt;=Parameter!$G$13,RAND(),""),"")</f>
        <v/>
      </c>
      <c r="K5">
        <v>11</v>
      </c>
    </row>
    <row r="6" spans="1:11">
      <c r="F6" t="str">
        <f ca="1">IF(G6&lt;&gt;"",RANK(G6,G1:G10),"")</f>
        <v/>
      </c>
      <c r="G6" t="str">
        <f ca="1">IF(H6&lt;=Parameter!$G$13,RAND(),"")</f>
        <v/>
      </c>
      <c r="H6">
        <v>13</v>
      </c>
      <c r="I6" t="str">
        <f ca="1">IF(J6&lt;&gt;"",RANK(J6,J1:J10),"")</f>
        <v/>
      </c>
      <c r="J6" t="str">
        <f ca="1">IF(F6&lt;&gt;1,IF(K6&lt;=Parameter!$G$13,RAND(),""),"")</f>
        <v/>
      </c>
      <c r="K6">
        <v>13</v>
      </c>
    </row>
    <row r="7" spans="1:11">
      <c r="F7" t="str">
        <f ca="1">IF(G7&lt;&gt;"",RANK(G7,G1:G10),"")</f>
        <v/>
      </c>
      <c r="G7" t="str">
        <f ca="1">IF(H7&lt;=Parameter!$G$13,RAND(),"")</f>
        <v/>
      </c>
      <c r="H7">
        <v>17</v>
      </c>
      <c r="I7" t="str">
        <f ca="1">IF(J7&lt;&gt;"",RANK(J7,J1:J10),"")</f>
        <v/>
      </c>
      <c r="J7" t="str">
        <f ca="1">IF(F7&lt;&gt;1,IF(K7&lt;=Parameter!$G$13,RAND(),""),"")</f>
        <v/>
      </c>
      <c r="K7">
        <v>17</v>
      </c>
    </row>
    <row r="8" spans="1:11">
      <c r="F8" t="str">
        <f ca="1">IF(G8&lt;&gt;"",RANK(G8,G1:G10),"")</f>
        <v/>
      </c>
      <c r="G8" t="str">
        <f ca="1">IF(H8&lt;=Parameter!$G$13,RAND(),"")</f>
        <v/>
      </c>
      <c r="H8">
        <v>19</v>
      </c>
      <c r="I8" t="str">
        <f ca="1">IF(J8&lt;&gt;"",RANK(J8,J1:J10),"")</f>
        <v/>
      </c>
      <c r="J8" t="str">
        <f ca="1">IF(F8&lt;&gt;1,IF(K8&lt;=Parameter!$G$13,RAND(),""),"")</f>
        <v/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2</v>
      </c>
      <c r="C11">
        <f ca="1">IF(D11&gt;E11,D11,E11)</f>
        <v>5</v>
      </c>
      <c r="D11">
        <f ca="1">VLOOKUP(1,F11:H20,3,FALSE)</f>
        <v>2</v>
      </c>
      <c r="E11">
        <f ca="1">VLOOKUP(1,I11:K20,3,FALSE)</f>
        <v>5</v>
      </c>
      <c r="F11">
        <f t="shared" ref="F11" ca="1" si="0">IF(G11&lt;&gt;"",RANK(G11,G11:G20),"")</f>
        <v>1</v>
      </c>
      <c r="G11">
        <f ca="1">IF(H11&lt;=Parameter!$G$13,RAND(),"")</f>
        <v>0.54129852130710254</v>
      </c>
      <c r="H11">
        <v>2</v>
      </c>
      <c r="I11" t="str">
        <f t="shared" ref="I11" ca="1" si="1">IF(J11&lt;&gt;"",RANK(J11,J11:J20),"")</f>
        <v/>
      </c>
      <c r="J11" t="str">
        <f ca="1">IF(F11&lt;&gt;1,IF(K11&lt;=Parameter!$G$13,RAND(),""),"")</f>
        <v/>
      </c>
      <c r="K11">
        <v>2</v>
      </c>
    </row>
    <row r="12" spans="1:11">
      <c r="F12">
        <f t="shared" ref="F12" ca="1" si="2">IF(G12&lt;&gt;"",RANK(G12,G11:G20),"")</f>
        <v>2</v>
      </c>
      <c r="G12">
        <f ca="1">IF(H12&lt;=Parameter!$G$13,RAND(),"")</f>
        <v>0.26820326440664177</v>
      </c>
      <c r="H12">
        <v>3</v>
      </c>
      <c r="I12">
        <f t="shared" ref="I12" ca="1" si="3">IF(J12&lt;&gt;"",RANK(J12,J11:J20),"")</f>
        <v>2</v>
      </c>
      <c r="J12">
        <f ca="1">IF(F12&lt;&gt;1,IF(K12&lt;=Parameter!$G$13,RAND(),""),"")</f>
        <v>6.3311623103455172E-2</v>
      </c>
      <c r="K12">
        <v>3</v>
      </c>
    </row>
    <row r="13" spans="1:11">
      <c r="F13">
        <f t="shared" ref="F13" ca="1" si="4">IF(G13&lt;&gt;"",RANK(G13,G11:G20),"")</f>
        <v>3</v>
      </c>
      <c r="G13">
        <f ca="1">IF(H13&lt;=Parameter!$G$13,RAND(),"")</f>
        <v>1.39173347583611E-2</v>
      </c>
      <c r="H13">
        <v>5</v>
      </c>
      <c r="I13">
        <f t="shared" ref="I13" ca="1" si="5">IF(J13&lt;&gt;"",RANK(J13,J11:J20),"")</f>
        <v>1</v>
      </c>
      <c r="J13">
        <f ca="1">IF(F13&lt;&gt;1,IF(K13&lt;=Parameter!$G$13,RAND(),""),"")</f>
        <v>0.90314211016479329</v>
      </c>
      <c r="K13">
        <v>5</v>
      </c>
    </row>
    <row r="14" spans="1:11">
      <c r="F14" t="str">
        <f t="shared" ref="F14" ca="1" si="6">IF(G14&lt;&gt;"",RANK(G14,G11:G20),"")</f>
        <v/>
      </c>
      <c r="G14" t="str">
        <f ca="1">IF(H14&lt;=Parameter!$G$13,RAND(),"")</f>
        <v/>
      </c>
      <c r="H14">
        <v>7</v>
      </c>
      <c r="I14" t="str">
        <f t="shared" ref="I14" ca="1" si="7">IF(J14&lt;&gt;"",RANK(J14,J11:J20),"")</f>
        <v/>
      </c>
      <c r="J14" t="str">
        <f ca="1">IF(F14&lt;&gt;1,IF(K14&lt;=Parameter!$G$13,RAND(),""),"")</f>
        <v/>
      </c>
      <c r="K14">
        <v>7</v>
      </c>
    </row>
    <row r="15" spans="1:11">
      <c r="F15" t="str">
        <f t="shared" ref="F15" ca="1" si="8">IF(G15&lt;&gt;"",RANK(G15,G11:G20),"")</f>
        <v/>
      </c>
      <c r="G15" t="str">
        <f ca="1">IF(H15&lt;=Parameter!$G$13,RAND(),"")</f>
        <v/>
      </c>
      <c r="H15">
        <v>11</v>
      </c>
      <c r="I15" t="str">
        <f t="shared" ref="I15" ca="1" si="9">IF(J15&lt;&gt;"",RANK(J15,J11:J20),"")</f>
        <v/>
      </c>
      <c r="J15" t="str">
        <f ca="1">IF(F15&lt;&gt;1,IF(K15&lt;=Parameter!$G$13,RAND(),""),"")</f>
        <v/>
      </c>
      <c r="K15">
        <v>11</v>
      </c>
    </row>
    <row r="16" spans="1:11">
      <c r="F16" t="str">
        <f t="shared" ref="F16" ca="1" si="10">IF(G16&lt;&gt;"",RANK(G16,G11:G20),"")</f>
        <v/>
      </c>
      <c r="G16" t="str">
        <f ca="1">IF(H16&lt;=Parameter!$G$13,RAND(),"")</f>
        <v/>
      </c>
      <c r="H16">
        <v>13</v>
      </c>
      <c r="I16" t="str">
        <f t="shared" ref="I16" ca="1" si="11">IF(J16&lt;&gt;"",RANK(J16,J11:J20),"")</f>
        <v/>
      </c>
      <c r="J16" t="str">
        <f ca="1">IF(F16&lt;&gt;1,IF(K16&lt;=Parameter!$G$13,RAND(),""),"")</f>
        <v/>
      </c>
      <c r="K16">
        <v>13</v>
      </c>
    </row>
    <row r="17" spans="1:11">
      <c r="F17" t="str">
        <f t="shared" ref="F17" ca="1" si="12">IF(G17&lt;&gt;"",RANK(G17,G11:G20),"")</f>
        <v/>
      </c>
      <c r="G17" t="str">
        <f ca="1">IF(H17&lt;=Parameter!$G$13,RAND(),"")</f>
        <v/>
      </c>
      <c r="H17">
        <v>17</v>
      </c>
      <c r="I17" t="str">
        <f t="shared" ref="I17" ca="1" si="13">IF(J17&lt;&gt;"",RANK(J17,J11:J20),"")</f>
        <v/>
      </c>
      <c r="J17" t="str">
        <f ca="1">IF(F17&lt;&gt;1,IF(K17&lt;=Parameter!$G$13,RAND(),""),"")</f>
        <v/>
      </c>
      <c r="K17">
        <v>17</v>
      </c>
    </row>
    <row r="18" spans="1:11">
      <c r="F18" t="str">
        <f t="shared" ref="F18" ca="1" si="14">IF(G18&lt;&gt;"",RANK(G18,G11:G20),"")</f>
        <v/>
      </c>
      <c r="G18" t="str">
        <f ca="1">IF(H18&lt;=Parameter!$G$13,RAND(),"")</f>
        <v/>
      </c>
      <c r="H18">
        <v>19</v>
      </c>
      <c r="I18" t="str">
        <f t="shared" ref="I18" ca="1" si="15">IF(J18&lt;&gt;"",RANK(J18,J11:J20),"")</f>
        <v/>
      </c>
      <c r="J18" t="str">
        <f ca="1">IF(F18&lt;&gt;1,IF(K18&lt;=Parameter!$G$13,RAND(),""),"")</f>
        <v/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3</v>
      </c>
      <c r="C21">
        <f t="shared" ref="C21" ca="1" si="22">IF(D21&gt;E21,D21,E21)</f>
        <v>5</v>
      </c>
      <c r="D21">
        <f t="shared" ref="D21" ca="1" si="23">VLOOKUP(1,F21:H30,3,FALSE)</f>
        <v>3</v>
      </c>
      <c r="E21">
        <f t="shared" ref="E21" ca="1" si="24">VLOOKUP(1,I21:K30,3,FALSE)</f>
        <v>5</v>
      </c>
      <c r="F21">
        <f t="shared" ref="F21:F81" ca="1" si="25">IF(G21&lt;&gt;"",RANK(G21,G21:G30),"")</f>
        <v>2</v>
      </c>
      <c r="G21">
        <f ca="1">IF(H21&lt;=Parameter!$G$13,RAND(),"")</f>
        <v>8.3775459565686772E-2</v>
      </c>
      <c r="H21">
        <v>2</v>
      </c>
      <c r="I21">
        <f t="shared" ref="I21:I81" ca="1" si="26">IF(J21&lt;&gt;"",RANK(J21,J21:J30),"")</f>
        <v>2</v>
      </c>
      <c r="J21">
        <f ca="1">IF(F21&lt;&gt;1,IF(K21&lt;=Parameter!$G$13,RAND(),""),"")</f>
        <v>0.64059988395828049</v>
      </c>
      <c r="K21">
        <v>2</v>
      </c>
    </row>
    <row r="22" spans="1:11">
      <c r="F22">
        <f t="shared" ref="F22:F82" ca="1" si="27">IF(G22&lt;&gt;"",RANK(G22,G21:G30),"")</f>
        <v>1</v>
      </c>
      <c r="G22">
        <f ca="1">IF(H22&lt;=Parameter!$G$13,RAND(),"")</f>
        <v>0.49689015862436903</v>
      </c>
      <c r="H22">
        <v>3</v>
      </c>
      <c r="I22" t="str">
        <f t="shared" ref="I22:I82" ca="1" si="28">IF(J22&lt;&gt;"",RANK(J22,J21:J30),"")</f>
        <v/>
      </c>
      <c r="J22" t="str">
        <f ca="1">IF(F22&lt;&gt;1,IF(K22&lt;=Parameter!$G$13,RAND(),""),"")</f>
        <v/>
      </c>
      <c r="K22">
        <v>3</v>
      </c>
    </row>
    <row r="23" spans="1:11">
      <c r="F23">
        <f t="shared" ref="F23:F83" ca="1" si="29">IF(G23&lt;&gt;"",RANK(G23,G21:G30),"")</f>
        <v>3</v>
      </c>
      <c r="G23">
        <f ca="1">IF(H23&lt;=Parameter!$G$13,RAND(),"")</f>
        <v>3.1479878672818429E-2</v>
      </c>
      <c r="H23">
        <v>5</v>
      </c>
      <c r="I23">
        <f t="shared" ref="I23:I83" ca="1" si="30">IF(J23&lt;&gt;"",RANK(J23,J21:J30),"")</f>
        <v>1</v>
      </c>
      <c r="J23">
        <f ca="1">IF(F23&lt;&gt;1,IF(K23&lt;=Parameter!$G$13,RAND(),""),"")</f>
        <v>0.78483193826693132</v>
      </c>
      <c r="K23">
        <v>5</v>
      </c>
    </row>
    <row r="24" spans="1:11">
      <c r="F24" t="str">
        <f t="shared" ref="F24:F84" ca="1" si="31">IF(G24&lt;&gt;"",RANK(G24,G21:G30),"")</f>
        <v/>
      </c>
      <c r="G24" t="str">
        <f ca="1">IF(H24&lt;=Parameter!$G$13,RAND(),"")</f>
        <v/>
      </c>
      <c r="H24">
        <v>7</v>
      </c>
      <c r="I24" t="str">
        <f t="shared" ref="I24:I84" ca="1" si="32">IF(J24&lt;&gt;"",RANK(J24,J21:J30),"")</f>
        <v/>
      </c>
      <c r="J24" t="str">
        <f ca="1">IF(F24&lt;&gt;1,IF(K24&lt;=Parameter!$G$13,RAND(),""),"")</f>
        <v/>
      </c>
      <c r="K24">
        <v>7</v>
      </c>
    </row>
    <row r="25" spans="1:11">
      <c r="F25" t="str">
        <f t="shared" ref="F25:F85" ca="1" si="33">IF(G25&lt;&gt;"",RANK(G25,G21:G30),"")</f>
        <v/>
      </c>
      <c r="G25" t="str">
        <f ca="1">IF(H25&lt;=Parameter!$G$13,RAND(),"")</f>
        <v/>
      </c>
      <c r="H25">
        <v>11</v>
      </c>
      <c r="I25" t="str">
        <f t="shared" ref="I25:I85" ca="1" si="34">IF(J25&lt;&gt;"",RANK(J25,J21:J30),"")</f>
        <v/>
      </c>
      <c r="J25" t="str">
        <f ca="1">IF(F25&lt;&gt;1,IF(K25&lt;=Parameter!$G$13,RAND(),""),"")</f>
        <v/>
      </c>
      <c r="K25">
        <v>11</v>
      </c>
    </row>
    <row r="26" spans="1:11">
      <c r="F26" t="str">
        <f t="shared" ref="F26:F86" ca="1" si="35">IF(G26&lt;&gt;"",RANK(G26,G21:G30),"")</f>
        <v/>
      </c>
      <c r="G26" t="str">
        <f ca="1">IF(H26&lt;=Parameter!$G$13,RAND(),"")</f>
        <v/>
      </c>
      <c r="H26">
        <v>13</v>
      </c>
      <c r="I26" t="str">
        <f t="shared" ref="I26:I86" ca="1" si="36">IF(J26&lt;&gt;"",RANK(J26,J21:J30),"")</f>
        <v/>
      </c>
      <c r="J26" t="str">
        <f ca="1">IF(F26&lt;&gt;1,IF(K26&lt;=Parameter!$G$13,RAND(),""),"")</f>
        <v/>
      </c>
      <c r="K26">
        <v>13</v>
      </c>
    </row>
    <row r="27" spans="1:11">
      <c r="F27" t="str">
        <f t="shared" ref="F27:F87" ca="1" si="37">IF(G27&lt;&gt;"",RANK(G27,G21:G30),"")</f>
        <v/>
      </c>
      <c r="G27" t="str">
        <f ca="1">IF(H27&lt;=Parameter!$G$13,RAND(),"")</f>
        <v/>
      </c>
      <c r="H27">
        <v>17</v>
      </c>
      <c r="I27" t="str">
        <f t="shared" ref="I27:I87" ca="1" si="38">IF(J27&lt;&gt;"",RANK(J27,J21:J30),"")</f>
        <v/>
      </c>
      <c r="J27" t="str">
        <f ca="1">IF(F27&lt;&gt;1,IF(K27&lt;=Parameter!$G$13,RAND(),""),"")</f>
        <v/>
      </c>
      <c r="K27">
        <v>17</v>
      </c>
    </row>
    <row r="28" spans="1:11">
      <c r="F28" t="str">
        <f t="shared" ref="F28:F88" ca="1" si="39">IF(G28&lt;&gt;"",RANK(G28,G21:G30),"")</f>
        <v/>
      </c>
      <c r="G28" t="str">
        <f ca="1">IF(H28&lt;=Parameter!$G$13,RAND(),"")</f>
        <v/>
      </c>
      <c r="H28">
        <v>19</v>
      </c>
      <c r="I28" t="str">
        <f t="shared" ref="I28:I88" ca="1" si="40">IF(J28&lt;&gt;"",RANK(J28,J21:J30),"")</f>
        <v/>
      </c>
      <c r="J28" t="str">
        <f ca="1">IF(F28&lt;&gt;1,IF(K28&lt;=Parameter!$G$13,RAND(),""),"")</f>
        <v/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2</v>
      </c>
      <c r="C31">
        <f t="shared" ref="C31" ca="1" si="47">IF(D31&gt;E31,D31,E31)</f>
        <v>3</v>
      </c>
      <c r="D31">
        <f t="shared" ref="D31" ca="1" si="48">VLOOKUP(1,F31:H40,3,FALSE)</f>
        <v>2</v>
      </c>
      <c r="E31">
        <f t="shared" ref="E31" ca="1" si="49">VLOOKUP(1,I31:K40,3,FALSE)</f>
        <v>3</v>
      </c>
      <c r="F31">
        <f t="shared" ca="1" si="25"/>
        <v>1</v>
      </c>
      <c r="G31">
        <f ca="1">IF(H31&lt;=Parameter!$G$13,RAND(),"")</f>
        <v>0.57324333740197353</v>
      </c>
      <c r="H31">
        <v>2</v>
      </c>
      <c r="I31" t="str">
        <f t="shared" ca="1" si="26"/>
        <v/>
      </c>
      <c r="J31" t="str">
        <f ca="1">IF(F31&lt;&gt;1,IF(K31&lt;=Parameter!$G$13,RAND(),""),"")</f>
        <v/>
      </c>
      <c r="K31">
        <v>2</v>
      </c>
    </row>
    <row r="32" spans="1:11">
      <c r="F32">
        <f t="shared" ca="1" si="27"/>
        <v>3</v>
      </c>
      <c r="G32">
        <f ca="1">IF(H32&lt;=Parameter!$G$13,RAND(),"")</f>
        <v>0.158053653706278</v>
      </c>
      <c r="H32">
        <v>3</v>
      </c>
      <c r="I32">
        <f t="shared" ca="1" si="28"/>
        <v>1</v>
      </c>
      <c r="J32">
        <f ca="1">IF(F32&lt;&gt;1,IF(K32&lt;=Parameter!$G$13,RAND(),""),"")</f>
        <v>0.53537757566464828</v>
      </c>
      <c r="K32">
        <v>3</v>
      </c>
    </row>
    <row r="33" spans="1:11">
      <c r="F33">
        <f t="shared" ca="1" si="29"/>
        <v>2</v>
      </c>
      <c r="G33">
        <f ca="1">IF(H33&lt;=Parameter!$G$13,RAND(),"")</f>
        <v>0.43781359579872547</v>
      </c>
      <c r="H33">
        <v>5</v>
      </c>
      <c r="I33">
        <f t="shared" ca="1" si="30"/>
        <v>2</v>
      </c>
      <c r="J33">
        <f ca="1">IF(F33&lt;&gt;1,IF(K33&lt;=Parameter!$G$13,RAND(),""),"")</f>
        <v>0.2059004451418659</v>
      </c>
      <c r="K33">
        <v>5</v>
      </c>
    </row>
    <row r="34" spans="1:11">
      <c r="F34" t="str">
        <f t="shared" ca="1" si="31"/>
        <v/>
      </c>
      <c r="G34" t="str">
        <f ca="1">IF(H34&lt;=Parameter!$G$13,RAND(),"")</f>
        <v/>
      </c>
      <c r="H34">
        <v>7</v>
      </c>
      <c r="I34" t="str">
        <f t="shared" ca="1" si="32"/>
        <v/>
      </c>
      <c r="J34" t="str">
        <f ca="1">IF(F34&lt;&gt;1,IF(K34&lt;=Parameter!$G$13,RAND(),""),"")</f>
        <v/>
      </c>
      <c r="K34">
        <v>7</v>
      </c>
    </row>
    <row r="35" spans="1:11">
      <c r="F35" t="str">
        <f t="shared" ca="1" si="33"/>
        <v/>
      </c>
      <c r="G35" t="str">
        <f ca="1">IF(H35&lt;=Parameter!$G$13,RAND(),"")</f>
        <v/>
      </c>
      <c r="H35">
        <v>11</v>
      </c>
      <c r="I35" t="str">
        <f t="shared" ca="1" si="34"/>
        <v/>
      </c>
      <c r="J35" t="str">
        <f ca="1">IF(F35&lt;&gt;1,IF(K35&lt;=Parameter!$G$13,RAND(),""),"")</f>
        <v/>
      </c>
      <c r="K35">
        <v>11</v>
      </c>
    </row>
    <row r="36" spans="1:11">
      <c r="F36" t="str">
        <f t="shared" ca="1" si="35"/>
        <v/>
      </c>
      <c r="G36" t="str">
        <f ca="1">IF(H36&lt;=Parameter!$G$13,RAND(),"")</f>
        <v/>
      </c>
      <c r="H36">
        <v>13</v>
      </c>
      <c r="I36" t="str">
        <f t="shared" ca="1" si="36"/>
        <v/>
      </c>
      <c r="J36" t="str">
        <f ca="1">IF(F36&lt;&gt;1,IF(K36&lt;=Parameter!$G$13,RAND(),""),"")</f>
        <v/>
      </c>
      <c r="K36">
        <v>13</v>
      </c>
    </row>
    <row r="37" spans="1:11">
      <c r="F37" t="str">
        <f t="shared" ca="1" si="37"/>
        <v/>
      </c>
      <c r="G37" t="str">
        <f ca="1">IF(H37&lt;=Parameter!$G$13,RAND(),"")</f>
        <v/>
      </c>
      <c r="H37">
        <v>17</v>
      </c>
      <c r="I37" t="str">
        <f t="shared" ca="1" si="38"/>
        <v/>
      </c>
      <c r="J37" t="str">
        <f ca="1">IF(F37&lt;&gt;1,IF(K37&lt;=Parameter!$G$13,RAND(),""),"")</f>
        <v/>
      </c>
      <c r="K37">
        <v>17</v>
      </c>
    </row>
    <row r="38" spans="1:11">
      <c r="F38" t="str">
        <f t="shared" ca="1" si="39"/>
        <v/>
      </c>
      <c r="G38" t="str">
        <f ca="1">IF(H38&lt;=Parameter!$G$13,RAND(),"")</f>
        <v/>
      </c>
      <c r="H38">
        <v>19</v>
      </c>
      <c r="I38" t="str">
        <f t="shared" ca="1" si="40"/>
        <v/>
      </c>
      <c r="J38" t="str">
        <f ca="1">IF(F38&lt;&gt;1,IF(K38&lt;=Parameter!$G$13,RAND(),""),"")</f>
        <v/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3</v>
      </c>
      <c r="C41">
        <f t="shared" ref="C41" ca="1" si="52">IF(D41&gt;E41,D41,E41)</f>
        <v>5</v>
      </c>
      <c r="D41">
        <f t="shared" ref="D41" ca="1" si="53">VLOOKUP(1,F41:H50,3,FALSE)</f>
        <v>3</v>
      </c>
      <c r="E41">
        <f t="shared" ref="E41" ca="1" si="54">VLOOKUP(1,I41:K50,3,FALSE)</f>
        <v>5</v>
      </c>
      <c r="F41">
        <f t="shared" ca="1" si="25"/>
        <v>3</v>
      </c>
      <c r="G41">
        <f ca="1">IF(H41&lt;=Parameter!$G$13,RAND(),"")</f>
        <v>0.56430350160174947</v>
      </c>
      <c r="H41">
        <v>2</v>
      </c>
      <c r="I41">
        <f t="shared" ca="1" si="26"/>
        <v>2</v>
      </c>
      <c r="J41">
        <f ca="1">IF(F41&lt;&gt;1,IF(K41&lt;=Parameter!$G$13,RAND(),""),"")</f>
        <v>0.31015783495968297</v>
      </c>
      <c r="K41">
        <v>2</v>
      </c>
    </row>
    <row r="42" spans="1:11">
      <c r="F42">
        <f t="shared" ca="1" si="27"/>
        <v>1</v>
      </c>
      <c r="G42">
        <f ca="1">IF(H42&lt;=Parameter!$G$13,RAND(),"")</f>
        <v>0.71319766795173878</v>
      </c>
      <c r="H42">
        <v>3</v>
      </c>
      <c r="I42" t="str">
        <f t="shared" ca="1" si="28"/>
        <v/>
      </c>
      <c r="J42" t="str">
        <f ca="1">IF(F42&lt;&gt;1,IF(K42&lt;=Parameter!$G$13,RAND(),""),"")</f>
        <v/>
      </c>
      <c r="K42">
        <v>3</v>
      </c>
    </row>
    <row r="43" spans="1:11">
      <c r="F43">
        <f t="shared" ca="1" si="29"/>
        <v>2</v>
      </c>
      <c r="G43">
        <f ca="1">IF(H43&lt;=Parameter!$G$13,RAND(),"")</f>
        <v>0.5945368651095686</v>
      </c>
      <c r="H43">
        <v>5</v>
      </c>
      <c r="I43">
        <f t="shared" ca="1" si="30"/>
        <v>1</v>
      </c>
      <c r="J43">
        <f ca="1">IF(F43&lt;&gt;1,IF(K43&lt;=Parameter!$G$13,RAND(),""),"")</f>
        <v>0.47647077706256313</v>
      </c>
      <c r="K43">
        <v>5</v>
      </c>
    </row>
    <row r="44" spans="1:11">
      <c r="F44" t="str">
        <f t="shared" ca="1" si="31"/>
        <v/>
      </c>
      <c r="G44" t="str">
        <f ca="1">IF(H44&lt;=Parameter!$G$13,RAND(),"")</f>
        <v/>
      </c>
      <c r="H44">
        <v>7</v>
      </c>
      <c r="I44" t="str">
        <f t="shared" ca="1" si="32"/>
        <v/>
      </c>
      <c r="J44" t="str">
        <f ca="1">IF(F44&lt;&gt;1,IF(K44&lt;=Parameter!$G$13,RAND(),""),"")</f>
        <v/>
      </c>
      <c r="K44">
        <v>7</v>
      </c>
    </row>
    <row r="45" spans="1:11">
      <c r="F45" t="str">
        <f t="shared" ca="1" si="33"/>
        <v/>
      </c>
      <c r="G45" t="str">
        <f ca="1">IF(H45&lt;=Parameter!$G$13,RAND(),"")</f>
        <v/>
      </c>
      <c r="H45">
        <v>11</v>
      </c>
      <c r="I45" t="str">
        <f t="shared" ca="1" si="34"/>
        <v/>
      </c>
      <c r="J45" t="str">
        <f ca="1">IF(F45&lt;&gt;1,IF(K45&lt;=Parameter!$G$13,RAND(),""),"")</f>
        <v/>
      </c>
      <c r="K45">
        <v>11</v>
      </c>
    </row>
    <row r="46" spans="1:11">
      <c r="F46" t="str">
        <f t="shared" ca="1" si="35"/>
        <v/>
      </c>
      <c r="G46" t="str">
        <f ca="1">IF(H46&lt;=Parameter!$G$13,RAND(),"")</f>
        <v/>
      </c>
      <c r="H46">
        <v>13</v>
      </c>
      <c r="I46" t="str">
        <f t="shared" ca="1" si="36"/>
        <v/>
      </c>
      <c r="J46" t="str">
        <f ca="1">IF(F46&lt;&gt;1,IF(K46&lt;=Parameter!$G$13,RAND(),""),"")</f>
        <v/>
      </c>
      <c r="K46">
        <v>13</v>
      </c>
    </row>
    <row r="47" spans="1:11">
      <c r="F47" t="str">
        <f t="shared" ca="1" si="37"/>
        <v/>
      </c>
      <c r="G47" t="str">
        <f ca="1">IF(H47&lt;=Parameter!$G$13,RAND(),"")</f>
        <v/>
      </c>
      <c r="H47">
        <v>17</v>
      </c>
      <c r="I47" t="str">
        <f t="shared" ca="1" si="38"/>
        <v/>
      </c>
      <c r="J47" t="str">
        <f ca="1">IF(F47&lt;&gt;1,IF(K47&lt;=Parameter!$G$13,RAND(),""),"")</f>
        <v/>
      </c>
      <c r="K47">
        <v>17</v>
      </c>
    </row>
    <row r="48" spans="1:11">
      <c r="F48" t="str">
        <f t="shared" ca="1" si="39"/>
        <v/>
      </c>
      <c r="G48" t="str">
        <f ca="1">IF(H48&lt;=Parameter!$G$13,RAND(),"")</f>
        <v/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3</v>
      </c>
      <c r="C51">
        <f t="shared" ref="C51" ca="1" si="57">IF(D51&gt;E51,D51,E51)</f>
        <v>5</v>
      </c>
      <c r="D51">
        <f t="shared" ref="D51" ca="1" si="58">VLOOKUP(1,F51:H60,3,FALSE)</f>
        <v>3</v>
      </c>
      <c r="E51">
        <f t="shared" ref="E51" ca="1" si="59">VLOOKUP(1,I51:K60,3,FALSE)</f>
        <v>5</v>
      </c>
      <c r="F51">
        <f t="shared" ca="1" si="25"/>
        <v>3</v>
      </c>
      <c r="G51">
        <f ca="1">IF(H51&lt;=Parameter!$G$13,RAND(),"")</f>
        <v>1.3487497332192344E-2</v>
      </c>
      <c r="H51">
        <v>2</v>
      </c>
      <c r="I51">
        <f t="shared" ca="1" si="26"/>
        <v>2</v>
      </c>
      <c r="J51">
        <f ca="1">IF(F51&lt;&gt;1,IF(K51&lt;=Parameter!$G$13,RAND(),""),"")</f>
        <v>0.13785784214557628</v>
      </c>
      <c r="K51">
        <v>2</v>
      </c>
    </row>
    <row r="52" spans="1:11">
      <c r="F52">
        <f t="shared" ca="1" si="27"/>
        <v>1</v>
      </c>
      <c r="G52">
        <f ca="1">IF(H52&lt;=Parameter!$G$13,RAND(),"")</f>
        <v>0.48929798339156205</v>
      </c>
      <c r="H52">
        <v>3</v>
      </c>
      <c r="I52" t="str">
        <f t="shared" ca="1" si="28"/>
        <v/>
      </c>
      <c r="J52" t="str">
        <f ca="1">IF(F52&lt;&gt;1,IF(K52&lt;=Parameter!$G$13,RAND(),""),"")</f>
        <v/>
      </c>
      <c r="K52">
        <v>3</v>
      </c>
    </row>
    <row r="53" spans="1:11">
      <c r="F53">
        <f t="shared" ca="1" si="29"/>
        <v>2</v>
      </c>
      <c r="G53">
        <f ca="1">IF(H53&lt;=Parameter!$G$13,RAND(),"")</f>
        <v>0.16224302907606936</v>
      </c>
      <c r="H53">
        <v>5</v>
      </c>
      <c r="I53">
        <f t="shared" ca="1" si="30"/>
        <v>1</v>
      </c>
      <c r="J53">
        <f ca="1">IF(F53&lt;&gt;1,IF(K53&lt;=Parameter!$G$13,RAND(),""),"")</f>
        <v>0.17082207334657118</v>
      </c>
      <c r="K53">
        <v>5</v>
      </c>
    </row>
    <row r="54" spans="1:11">
      <c r="F54" t="str">
        <f t="shared" ca="1" si="31"/>
        <v/>
      </c>
      <c r="G54" t="str">
        <f ca="1">IF(H54&lt;=Parameter!$G$13,RAND(),"")</f>
        <v/>
      </c>
      <c r="H54">
        <v>7</v>
      </c>
      <c r="I54" t="str">
        <f t="shared" ca="1" si="32"/>
        <v/>
      </c>
      <c r="J54" t="str">
        <f ca="1">IF(F54&lt;&gt;1,IF(K54&lt;=Parameter!$G$13,RAND(),""),"")</f>
        <v/>
      </c>
      <c r="K54">
        <v>7</v>
      </c>
    </row>
    <row r="55" spans="1:11">
      <c r="F55" t="str">
        <f t="shared" ca="1" si="33"/>
        <v/>
      </c>
      <c r="G55" t="str">
        <f ca="1">IF(H55&lt;=Parameter!$G$13,RAND(),"")</f>
        <v/>
      </c>
      <c r="H55">
        <v>11</v>
      </c>
      <c r="I55" t="str">
        <f t="shared" ca="1" si="34"/>
        <v/>
      </c>
      <c r="J55" t="str">
        <f ca="1">IF(F55&lt;&gt;1,IF(K55&lt;=Parameter!$G$13,RAND(),""),"")</f>
        <v/>
      </c>
      <c r="K55">
        <v>11</v>
      </c>
    </row>
    <row r="56" spans="1:11">
      <c r="F56" t="str">
        <f t="shared" ca="1" si="35"/>
        <v/>
      </c>
      <c r="G56" t="str">
        <f ca="1">IF(H56&lt;=Parameter!$G$13,RAND(),"")</f>
        <v/>
      </c>
      <c r="H56">
        <v>13</v>
      </c>
      <c r="I56" t="str">
        <f t="shared" ca="1" si="36"/>
        <v/>
      </c>
      <c r="J56" t="str">
        <f ca="1">IF(F56&lt;&gt;1,IF(K56&lt;=Parameter!$G$13,RAND(),""),"")</f>
        <v/>
      </c>
      <c r="K56">
        <v>13</v>
      </c>
    </row>
    <row r="57" spans="1:11">
      <c r="F57" t="str">
        <f t="shared" ca="1" si="37"/>
        <v/>
      </c>
      <c r="G57" t="str">
        <f ca="1">IF(H57&lt;=Parameter!$G$13,RAND(),"")</f>
        <v/>
      </c>
      <c r="H57">
        <v>17</v>
      </c>
      <c r="I57" t="str">
        <f t="shared" ca="1" si="38"/>
        <v/>
      </c>
      <c r="J57" t="str">
        <f ca="1">IF(F57&lt;&gt;1,IF(K57&lt;=Parameter!$G$13,RAND(),""),"")</f>
        <v/>
      </c>
      <c r="K57">
        <v>17</v>
      </c>
    </row>
    <row r="58" spans="1:11">
      <c r="F58" t="str">
        <f t="shared" ca="1" si="39"/>
        <v/>
      </c>
      <c r="G58" t="str">
        <f ca="1">IF(H58&lt;=Parameter!$G$13,RAND(),"")</f>
        <v/>
      </c>
      <c r="H58">
        <v>19</v>
      </c>
      <c r="I58" t="str">
        <f t="shared" ca="1" si="40"/>
        <v/>
      </c>
      <c r="J58" t="str">
        <f ca="1">IF(F58&lt;&gt;1,IF(K58&lt;=Parameter!$G$13,RAND(),""),"")</f>
        <v/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3</v>
      </c>
      <c r="C61">
        <f t="shared" ref="C61" ca="1" si="62">IF(D61&gt;E61,D61,E61)</f>
        <v>5</v>
      </c>
      <c r="D61">
        <f t="shared" ref="D61" ca="1" si="63">VLOOKUP(1,F61:H70,3,FALSE)</f>
        <v>3</v>
      </c>
      <c r="E61">
        <f t="shared" ref="E61" ca="1" si="64">VLOOKUP(1,I61:K70,3,FALSE)</f>
        <v>5</v>
      </c>
      <c r="F61">
        <f t="shared" ca="1" si="25"/>
        <v>2</v>
      </c>
      <c r="G61">
        <f ca="1">IF(H61&lt;=Parameter!$G$13,RAND(),"")</f>
        <v>0.83148673037112164</v>
      </c>
      <c r="H61">
        <v>2</v>
      </c>
      <c r="I61">
        <f t="shared" ca="1" si="26"/>
        <v>2</v>
      </c>
      <c r="J61">
        <f ca="1">IF(F61&lt;&gt;1,IF(K61&lt;=Parameter!$G$13,RAND(),""),"")</f>
        <v>0.23728271830155079</v>
      </c>
      <c r="K61">
        <v>2</v>
      </c>
    </row>
    <row r="62" spans="1:11">
      <c r="F62">
        <f t="shared" ca="1" si="27"/>
        <v>1</v>
      </c>
      <c r="G62">
        <f ca="1">IF(H62&lt;=Parameter!$G$13,RAND(),"")</f>
        <v>0.8929806331261988</v>
      </c>
      <c r="H62">
        <v>3</v>
      </c>
      <c r="I62" t="str">
        <f t="shared" ca="1" si="28"/>
        <v/>
      </c>
      <c r="J62" t="str">
        <f ca="1">IF(F62&lt;&gt;1,IF(K62&lt;=Parameter!$G$13,RAND(),""),"")</f>
        <v/>
      </c>
      <c r="K62">
        <v>3</v>
      </c>
    </row>
    <row r="63" spans="1:11">
      <c r="F63">
        <f t="shared" ca="1" si="29"/>
        <v>3</v>
      </c>
      <c r="G63">
        <f ca="1">IF(H63&lt;=Parameter!$G$13,RAND(),"")</f>
        <v>0.37795025773041269</v>
      </c>
      <c r="H63">
        <v>5</v>
      </c>
      <c r="I63">
        <f t="shared" ca="1" si="30"/>
        <v>1</v>
      </c>
      <c r="J63">
        <f ca="1">IF(F63&lt;&gt;1,IF(K63&lt;=Parameter!$G$13,RAND(),""),"")</f>
        <v>0.53652111568553496</v>
      </c>
      <c r="K63">
        <v>5</v>
      </c>
    </row>
    <row r="64" spans="1:11">
      <c r="F64" t="str">
        <f t="shared" ca="1" si="31"/>
        <v/>
      </c>
      <c r="G64" t="str">
        <f ca="1">IF(H64&lt;=Parameter!$G$13,RAND(),"")</f>
        <v/>
      </c>
      <c r="H64">
        <v>7</v>
      </c>
      <c r="I64" t="str">
        <f t="shared" ca="1" si="32"/>
        <v/>
      </c>
      <c r="J64" t="str">
        <f ca="1">IF(F64&lt;&gt;1,IF(K64&lt;=Parameter!$G$13,RAND(),""),"")</f>
        <v/>
      </c>
      <c r="K64">
        <v>7</v>
      </c>
    </row>
    <row r="65" spans="1:11">
      <c r="F65" t="str">
        <f t="shared" ca="1" si="33"/>
        <v/>
      </c>
      <c r="G65" t="str">
        <f ca="1">IF(H65&lt;=Parameter!$G$13,RAND(),"")</f>
        <v/>
      </c>
      <c r="H65">
        <v>11</v>
      </c>
      <c r="I65" t="str">
        <f t="shared" ca="1" si="34"/>
        <v/>
      </c>
      <c r="J65" t="str">
        <f ca="1">IF(F65&lt;&gt;1,IF(K65&lt;=Parameter!$G$13,RAND(),""),"")</f>
        <v/>
      </c>
      <c r="K65">
        <v>11</v>
      </c>
    </row>
    <row r="66" spans="1:11">
      <c r="F66" t="str">
        <f t="shared" ca="1" si="35"/>
        <v/>
      </c>
      <c r="G66" t="str">
        <f ca="1">IF(H66&lt;=Parameter!$G$13,RAND(),"")</f>
        <v/>
      </c>
      <c r="H66">
        <v>13</v>
      </c>
      <c r="I66" t="str">
        <f t="shared" ca="1" si="36"/>
        <v/>
      </c>
      <c r="J66" t="str">
        <f ca="1">IF(F66&lt;&gt;1,IF(K66&lt;=Parameter!$G$13,RAND(),""),"")</f>
        <v/>
      </c>
      <c r="K66">
        <v>13</v>
      </c>
    </row>
    <row r="67" spans="1:11">
      <c r="F67" t="str">
        <f t="shared" ca="1" si="37"/>
        <v/>
      </c>
      <c r="G67" t="str">
        <f ca="1">IF(H67&lt;=Parameter!$G$13,RAND(),"")</f>
        <v/>
      </c>
      <c r="H67">
        <v>17</v>
      </c>
      <c r="I67" t="str">
        <f t="shared" ca="1" si="38"/>
        <v/>
      </c>
      <c r="J67" t="str">
        <f ca="1">IF(F67&lt;&gt;1,IF(K67&lt;=Parameter!$G$13,RAND(),""),"")</f>
        <v/>
      </c>
      <c r="K67">
        <v>17</v>
      </c>
    </row>
    <row r="68" spans="1:11">
      <c r="F68" t="str">
        <f t="shared" ca="1" si="39"/>
        <v/>
      </c>
      <c r="G68" t="str">
        <f ca="1">IF(H68&lt;=Parameter!$G$13,RAND(),"")</f>
        <v/>
      </c>
      <c r="H68">
        <v>19</v>
      </c>
      <c r="I68" t="str">
        <f t="shared" ca="1" si="40"/>
        <v/>
      </c>
      <c r="J68" t="str">
        <f ca="1">IF(F68&lt;&gt;1,IF(K68&lt;=Parameter!$G$13,RAND(),""),"")</f>
        <v/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3</v>
      </c>
      <c r="C71">
        <f t="shared" ref="C71" ca="1" si="67">IF(D71&gt;E71,D71,E71)</f>
        <v>5</v>
      </c>
      <c r="D71">
        <f t="shared" ref="D71" ca="1" si="68">VLOOKUP(1,F71:H80,3,FALSE)</f>
        <v>3</v>
      </c>
      <c r="E71">
        <f t="shared" ref="E71" ca="1" si="69">VLOOKUP(1,I71:K80,3,FALSE)</f>
        <v>5</v>
      </c>
      <c r="F71">
        <f t="shared" ca="1" si="25"/>
        <v>2</v>
      </c>
      <c r="G71">
        <f ca="1">IF(H71&lt;=Parameter!$G$13,RAND(),"")</f>
        <v>0.2106949976100595</v>
      </c>
      <c r="H71">
        <v>2</v>
      </c>
      <c r="I71">
        <f t="shared" ca="1" si="26"/>
        <v>2</v>
      </c>
      <c r="J71">
        <f ca="1">IF(F71&lt;&gt;1,IF(K71&lt;=Parameter!$G$13,RAND(),""),"")</f>
        <v>0.61969512012029138</v>
      </c>
      <c r="K71">
        <v>2</v>
      </c>
    </row>
    <row r="72" spans="1:11">
      <c r="F72">
        <f t="shared" ca="1" si="27"/>
        <v>1</v>
      </c>
      <c r="G72">
        <f ca="1">IF(H72&lt;=Parameter!$G$13,RAND(),"")</f>
        <v>0.74339626483624877</v>
      </c>
      <c r="H72">
        <v>3</v>
      </c>
      <c r="I72" t="str">
        <f t="shared" ca="1" si="28"/>
        <v/>
      </c>
      <c r="J72" t="str">
        <f ca="1">IF(F72&lt;&gt;1,IF(K72&lt;=Parameter!$G$13,RAND(),""),"")</f>
        <v/>
      </c>
      <c r="K72">
        <v>3</v>
      </c>
    </row>
    <row r="73" spans="1:11">
      <c r="F73">
        <f t="shared" ca="1" si="29"/>
        <v>3</v>
      </c>
      <c r="G73">
        <f ca="1">IF(H73&lt;=Parameter!$G$13,RAND(),"")</f>
        <v>0.13929497215114139</v>
      </c>
      <c r="H73">
        <v>5</v>
      </c>
      <c r="I73">
        <f t="shared" ca="1" si="30"/>
        <v>1</v>
      </c>
      <c r="J73">
        <f ca="1">IF(F73&lt;&gt;1,IF(K73&lt;=Parameter!$G$13,RAND(),""),"")</f>
        <v>0.8641110075855718</v>
      </c>
      <c r="K73">
        <v>5</v>
      </c>
    </row>
    <row r="74" spans="1:11">
      <c r="F74" t="str">
        <f t="shared" ca="1" si="31"/>
        <v/>
      </c>
      <c r="G74" t="str">
        <f ca="1">IF(H74&lt;=Parameter!$G$13,RAND(),"")</f>
        <v/>
      </c>
      <c r="H74">
        <v>7</v>
      </c>
      <c r="I74" t="str">
        <f t="shared" ca="1" si="32"/>
        <v/>
      </c>
      <c r="J74" t="str">
        <f ca="1">IF(F74&lt;&gt;1,IF(K74&lt;=Parameter!$G$13,RAND(),""),"")</f>
        <v/>
      </c>
      <c r="K74">
        <v>7</v>
      </c>
    </row>
    <row r="75" spans="1:11">
      <c r="F75" t="str">
        <f t="shared" ca="1" si="33"/>
        <v/>
      </c>
      <c r="G75" t="str">
        <f ca="1">IF(H75&lt;=Parameter!$G$13,RAND(),"")</f>
        <v/>
      </c>
      <c r="H75">
        <v>11</v>
      </c>
      <c r="I75" t="str">
        <f t="shared" ca="1" si="34"/>
        <v/>
      </c>
      <c r="J75" t="str">
        <f ca="1">IF(F75&lt;&gt;1,IF(K75&lt;=Parameter!$G$13,RAND(),""),"")</f>
        <v/>
      </c>
      <c r="K75">
        <v>11</v>
      </c>
    </row>
    <row r="76" spans="1:11">
      <c r="F76" t="str">
        <f t="shared" ca="1" si="35"/>
        <v/>
      </c>
      <c r="G76" t="str">
        <f ca="1">IF(H76&lt;=Parameter!$G$13,RAND(),"")</f>
        <v/>
      </c>
      <c r="H76">
        <v>13</v>
      </c>
      <c r="I76" t="str">
        <f t="shared" ca="1" si="36"/>
        <v/>
      </c>
      <c r="J76" t="str">
        <f ca="1">IF(F76&lt;&gt;1,IF(K76&lt;=Parameter!$G$13,RAND(),""),"")</f>
        <v/>
      </c>
      <c r="K76">
        <v>13</v>
      </c>
    </row>
    <row r="77" spans="1:11">
      <c r="F77" t="str">
        <f t="shared" ca="1" si="37"/>
        <v/>
      </c>
      <c r="G77" t="str">
        <f ca="1">IF(H77&lt;=Parameter!$G$13,RAND(),"")</f>
        <v/>
      </c>
      <c r="H77">
        <v>17</v>
      </c>
      <c r="I77" t="str">
        <f t="shared" ca="1" si="38"/>
        <v/>
      </c>
      <c r="J77" t="str">
        <f ca="1">IF(F77&lt;&gt;1,IF(K77&lt;=Parameter!$G$13,RAND(),""),"")</f>
        <v/>
      </c>
      <c r="K77">
        <v>17</v>
      </c>
    </row>
    <row r="78" spans="1:11">
      <c r="F78" t="str">
        <f t="shared" ca="1" si="39"/>
        <v/>
      </c>
      <c r="G78" t="str">
        <f ca="1">IF(H78&lt;=Parameter!$G$13,RAND(),"")</f>
        <v/>
      </c>
      <c r="H78">
        <v>19</v>
      </c>
      <c r="I78" t="str">
        <f t="shared" ca="1" si="40"/>
        <v/>
      </c>
      <c r="J78" t="str">
        <f ca="1">IF(F78&lt;&gt;1,IF(K78&lt;=Parameter!$G$13,RAND(),""),"")</f>
        <v/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2</v>
      </c>
      <c r="C81">
        <f t="shared" ref="C81" ca="1" si="72">IF(D81&gt;E81,D81,E81)</f>
        <v>5</v>
      </c>
      <c r="D81">
        <f t="shared" ref="D81" ca="1" si="73">VLOOKUP(1,F81:H90,3,FALSE)</f>
        <v>2</v>
      </c>
      <c r="E81">
        <f t="shared" ref="E81" ca="1" si="74">VLOOKUP(1,I81:K90,3,FALSE)</f>
        <v>5</v>
      </c>
      <c r="F81">
        <f t="shared" ca="1" si="25"/>
        <v>1</v>
      </c>
      <c r="G81">
        <f ca="1">IF(H81&lt;=Parameter!$G$13,RAND(),"")</f>
        <v>0.82322264294091885</v>
      </c>
      <c r="H81">
        <v>2</v>
      </c>
      <c r="I81" t="str">
        <f t="shared" ca="1" si="26"/>
        <v/>
      </c>
      <c r="J81" t="str">
        <f ca="1">IF(F81&lt;&gt;1,IF(K81&lt;=Parameter!$G$13,RAND(),""),"")</f>
        <v/>
      </c>
      <c r="K81">
        <v>2</v>
      </c>
    </row>
    <row r="82" spans="1:11">
      <c r="F82">
        <f t="shared" ca="1" si="27"/>
        <v>2</v>
      </c>
      <c r="G82">
        <f ca="1">IF(H82&lt;=Parameter!$G$13,RAND(),"")</f>
        <v>0.81669182349410774</v>
      </c>
      <c r="H82">
        <v>3</v>
      </c>
      <c r="I82">
        <f t="shared" ca="1" si="28"/>
        <v>2</v>
      </c>
      <c r="J82">
        <f ca="1">IF(F82&lt;&gt;1,IF(K82&lt;=Parameter!$G$13,RAND(),""),"")</f>
        <v>0.21913985448116702</v>
      </c>
      <c r="K82">
        <v>3</v>
      </c>
    </row>
    <row r="83" spans="1:11">
      <c r="F83">
        <f t="shared" ca="1" si="29"/>
        <v>3</v>
      </c>
      <c r="G83">
        <f ca="1">IF(H83&lt;=Parameter!$G$13,RAND(),"")</f>
        <v>0.42037069695887719</v>
      </c>
      <c r="H83">
        <v>5</v>
      </c>
      <c r="I83">
        <f t="shared" ca="1" si="30"/>
        <v>1</v>
      </c>
      <c r="J83">
        <f ca="1">IF(F83&lt;&gt;1,IF(K83&lt;=Parameter!$G$13,RAND(),""),"")</f>
        <v>0.57397278858964984</v>
      </c>
      <c r="K83">
        <v>5</v>
      </c>
    </row>
    <row r="84" spans="1:11">
      <c r="F84" t="str">
        <f t="shared" ca="1" si="31"/>
        <v/>
      </c>
      <c r="G84" t="str">
        <f ca="1">IF(H84&lt;=Parameter!$G$13,RAND(),"")</f>
        <v/>
      </c>
      <c r="H84">
        <v>7</v>
      </c>
      <c r="I84" t="str">
        <f t="shared" ca="1" si="32"/>
        <v/>
      </c>
      <c r="J84" t="str">
        <f ca="1">IF(F84&lt;&gt;1,IF(K84&lt;=Parameter!$G$13,RAND(),""),"")</f>
        <v/>
      </c>
      <c r="K84">
        <v>7</v>
      </c>
    </row>
    <row r="85" spans="1:11">
      <c r="F85" t="str">
        <f t="shared" ca="1" si="33"/>
        <v/>
      </c>
      <c r="G85" t="str">
        <f ca="1">IF(H85&lt;=Parameter!$G$13,RAND(),"")</f>
        <v/>
      </c>
      <c r="H85">
        <v>11</v>
      </c>
      <c r="I85" t="str">
        <f t="shared" ca="1" si="34"/>
        <v/>
      </c>
      <c r="J85" t="str">
        <f ca="1">IF(F85&lt;&gt;1,IF(K85&lt;=Parameter!$G$13,RAND(),""),"")</f>
        <v/>
      </c>
      <c r="K85">
        <v>11</v>
      </c>
    </row>
    <row r="86" spans="1:11">
      <c r="F86" t="str">
        <f t="shared" ca="1" si="35"/>
        <v/>
      </c>
      <c r="G86" t="str">
        <f ca="1">IF(H86&lt;=Parameter!$G$13,RAND(),"")</f>
        <v/>
      </c>
      <c r="H86">
        <v>13</v>
      </c>
      <c r="I86" t="str">
        <f t="shared" ca="1" si="36"/>
        <v/>
      </c>
      <c r="J86" t="str">
        <f ca="1">IF(F86&lt;&gt;1,IF(K86&lt;=Parameter!$G$13,RAND(),""),"")</f>
        <v/>
      </c>
      <c r="K86">
        <v>13</v>
      </c>
    </row>
    <row r="87" spans="1:11">
      <c r="F87" t="str">
        <f t="shared" ca="1" si="37"/>
        <v/>
      </c>
      <c r="G87" t="str">
        <f ca="1">IF(H87&lt;=Parameter!$G$13,RAND(),"")</f>
        <v/>
      </c>
      <c r="H87">
        <v>17</v>
      </c>
      <c r="I87" t="str">
        <f t="shared" ca="1" si="38"/>
        <v/>
      </c>
      <c r="J87" t="str">
        <f ca="1">IF(F87&lt;&gt;1,IF(K87&lt;=Parameter!$G$13,RAND(),""),"")</f>
        <v/>
      </c>
      <c r="K87">
        <v>17</v>
      </c>
    </row>
    <row r="88" spans="1:11">
      <c r="F88" t="str">
        <f t="shared" ca="1" si="39"/>
        <v/>
      </c>
      <c r="G88" t="str">
        <f ca="1">IF(H88&lt;=Parameter!$G$13,RAND(),"")</f>
        <v/>
      </c>
      <c r="H88">
        <v>19</v>
      </c>
      <c r="I88" t="str">
        <f t="shared" ca="1" si="40"/>
        <v/>
      </c>
      <c r="J88" t="str">
        <f ca="1">IF(F88&lt;&gt;1,IF(K88&lt;=Parameter!$G$13,RAND(),""),"")</f>
        <v/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2</v>
      </c>
      <c r="C91">
        <f t="shared" ref="C91" ca="1" si="77">IF(D91&gt;E91,D91,E91)</f>
        <v>3</v>
      </c>
      <c r="D91">
        <f t="shared" ref="D91" ca="1" si="78">VLOOKUP(1,F91:H100,3,FALSE)</f>
        <v>3</v>
      </c>
      <c r="E91">
        <f t="shared" ref="E91" ca="1" si="79">VLOOKUP(1,I91:K100,3,FALSE)</f>
        <v>2</v>
      </c>
      <c r="F91">
        <f t="shared" ref="F91:F151" ca="1" si="80">IF(G91&lt;&gt;"",RANK(G91,G91:G100),"")</f>
        <v>3</v>
      </c>
      <c r="G91">
        <f ca="1">IF(H91&lt;=Parameter!$G$13,RAND(),"")</f>
        <v>0.2830696696643521</v>
      </c>
      <c r="H91">
        <v>2</v>
      </c>
      <c r="I91">
        <f t="shared" ref="I91:I151" ca="1" si="81">IF(J91&lt;&gt;"",RANK(J91,J91:J100),"")</f>
        <v>1</v>
      </c>
      <c r="J91">
        <f ca="1">IF(F91&lt;&gt;1,IF(K91&lt;=Parameter!$G$13,RAND(),""),"")</f>
        <v>0.95986264473258531</v>
      </c>
      <c r="K91">
        <v>2</v>
      </c>
    </row>
    <row r="92" spans="1:11">
      <c r="F92">
        <f t="shared" ref="F92:F152" ca="1" si="82">IF(G92&lt;&gt;"",RANK(G92,G91:G100),"")</f>
        <v>1</v>
      </c>
      <c r="G92">
        <f ca="1">IF(H92&lt;=Parameter!$G$13,RAND(),"")</f>
        <v>0.69047893957593798</v>
      </c>
      <c r="H92">
        <v>3</v>
      </c>
      <c r="I92" t="str">
        <f t="shared" ref="I92:I152" ca="1" si="83">IF(J92&lt;&gt;"",RANK(J92,J91:J100),"")</f>
        <v/>
      </c>
      <c r="J92" t="str">
        <f ca="1">IF(F92&lt;&gt;1,IF(K92&lt;=Parameter!$G$13,RAND(),""),"")</f>
        <v/>
      </c>
      <c r="K92">
        <v>3</v>
      </c>
    </row>
    <row r="93" spans="1:11">
      <c r="F93">
        <f t="shared" ref="F93:F153" ca="1" si="84">IF(G93&lt;&gt;"",RANK(G93,G91:G100),"")</f>
        <v>2</v>
      </c>
      <c r="G93">
        <f ca="1">IF(H93&lt;=Parameter!$G$13,RAND(),"")</f>
        <v>0.53659725674252279</v>
      </c>
      <c r="H93">
        <v>5</v>
      </c>
      <c r="I93">
        <f t="shared" ref="I93:I153" ca="1" si="85">IF(J93&lt;&gt;"",RANK(J93,J91:J100),"")</f>
        <v>2</v>
      </c>
      <c r="J93">
        <f ca="1">IF(F93&lt;&gt;1,IF(K93&lt;=Parameter!$G$13,RAND(),""),"")</f>
        <v>0.12824756807608928</v>
      </c>
      <c r="K93">
        <v>5</v>
      </c>
    </row>
    <row r="94" spans="1:11">
      <c r="F94" t="str">
        <f t="shared" ref="F94:F154" ca="1" si="86">IF(G94&lt;&gt;"",RANK(G94,G91:G100),"")</f>
        <v/>
      </c>
      <c r="G94" t="str">
        <f ca="1">IF(H94&lt;=Parameter!$G$13,RAND(),"")</f>
        <v/>
      </c>
      <c r="H94">
        <v>7</v>
      </c>
      <c r="I94" t="str">
        <f t="shared" ref="I94:I154" ca="1" si="87">IF(J94&lt;&gt;"",RANK(J94,J91:J100),"")</f>
        <v/>
      </c>
      <c r="J94" t="str">
        <f ca="1">IF(F94&lt;&gt;1,IF(K94&lt;=Parameter!$G$13,RAND(),""),"")</f>
        <v/>
      </c>
      <c r="K94">
        <v>7</v>
      </c>
    </row>
    <row r="95" spans="1:11">
      <c r="F95" t="str">
        <f t="shared" ref="F95:F155" ca="1" si="88">IF(G95&lt;&gt;"",RANK(G95,G91:G100),"")</f>
        <v/>
      </c>
      <c r="G95" t="str">
        <f ca="1">IF(H95&lt;=Parameter!$G$13,RAND(),"")</f>
        <v/>
      </c>
      <c r="H95">
        <v>11</v>
      </c>
      <c r="I95" t="str">
        <f t="shared" ref="I95:I155" ca="1" si="89">IF(J95&lt;&gt;"",RANK(J95,J91:J100),"")</f>
        <v/>
      </c>
      <c r="J95" t="str">
        <f ca="1">IF(F95&lt;&gt;1,IF(K95&lt;=Parameter!$G$13,RAND(),""),"")</f>
        <v/>
      </c>
      <c r="K95">
        <v>11</v>
      </c>
    </row>
    <row r="96" spans="1:11">
      <c r="F96" t="str">
        <f t="shared" ref="F96:F156" ca="1" si="90">IF(G96&lt;&gt;"",RANK(G96,G91:G100),"")</f>
        <v/>
      </c>
      <c r="G96" t="str">
        <f ca="1">IF(H96&lt;=Parameter!$G$13,RAND(),"")</f>
        <v/>
      </c>
      <c r="H96">
        <v>13</v>
      </c>
      <c r="I96" t="str">
        <f t="shared" ref="I96:I156" ca="1" si="91">IF(J96&lt;&gt;"",RANK(J96,J91:J100),"")</f>
        <v/>
      </c>
      <c r="J96" t="str">
        <f ca="1">IF(F96&lt;&gt;1,IF(K96&lt;=Parameter!$G$13,RAND(),""),"")</f>
        <v/>
      </c>
      <c r="K96">
        <v>13</v>
      </c>
    </row>
    <row r="97" spans="1:11">
      <c r="F97" t="str">
        <f t="shared" ref="F97:F157" ca="1" si="92">IF(G97&lt;&gt;"",RANK(G97,G91:G100),"")</f>
        <v/>
      </c>
      <c r="G97" t="str">
        <f ca="1">IF(H97&lt;=Parameter!$G$13,RAND(),"")</f>
        <v/>
      </c>
      <c r="H97">
        <v>17</v>
      </c>
      <c r="I97" t="str">
        <f t="shared" ref="I97:I157" ca="1" si="93">IF(J97&lt;&gt;"",RANK(J97,J91:J100),"")</f>
        <v/>
      </c>
      <c r="J97" t="str">
        <f ca="1">IF(F97&lt;&gt;1,IF(K97&lt;=Parameter!$G$13,RAND(),""),"")</f>
        <v/>
      </c>
      <c r="K97">
        <v>17</v>
      </c>
    </row>
    <row r="98" spans="1:11">
      <c r="F98" t="str">
        <f t="shared" ref="F98:F158" ca="1" si="94">IF(G98&lt;&gt;"",RANK(G98,G91:G100),"")</f>
        <v/>
      </c>
      <c r="G98" t="str">
        <f ca="1">IF(H98&lt;=Parameter!$G$13,RAND(),"")</f>
        <v/>
      </c>
      <c r="H98">
        <v>19</v>
      </c>
      <c r="I98" t="str">
        <f t="shared" ref="I98:I158" ca="1" si="95">IF(J98&lt;&gt;"",RANK(J98,J91:J100),"")</f>
        <v/>
      </c>
      <c r="J98" t="str">
        <f ca="1">IF(F98&lt;&gt;1,IF(K98&lt;=Parameter!$G$13,RAND(),""),"")</f>
        <v/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3</v>
      </c>
      <c r="C101">
        <f t="shared" ref="C101" ca="1" si="102">IF(D101&gt;E101,D101,E101)</f>
        <v>5</v>
      </c>
      <c r="D101">
        <f t="shared" ref="D101" ca="1" si="103">VLOOKUP(1,F101:H110,3,FALSE)</f>
        <v>3</v>
      </c>
      <c r="E101">
        <f t="shared" ref="E101" ca="1" si="104">VLOOKUP(1,I101:K110,3,FALSE)</f>
        <v>5</v>
      </c>
      <c r="F101">
        <f t="shared" ca="1" si="80"/>
        <v>2</v>
      </c>
      <c r="G101">
        <f ca="1">IF(H101&lt;=Parameter!$G$13,RAND(),"")</f>
        <v>0.53403654604087192</v>
      </c>
      <c r="H101">
        <v>2</v>
      </c>
      <c r="I101">
        <f t="shared" ca="1" si="81"/>
        <v>2</v>
      </c>
      <c r="J101">
        <f ca="1">IF(F101&lt;&gt;1,IF(K101&lt;=Parameter!$G$13,RAND(),""),"")</f>
        <v>0.5257441572205197</v>
      </c>
      <c r="K101">
        <v>2</v>
      </c>
    </row>
    <row r="102" spans="1:11">
      <c r="F102">
        <f t="shared" ca="1" si="82"/>
        <v>1</v>
      </c>
      <c r="G102">
        <f ca="1">IF(H102&lt;=Parameter!$G$13,RAND(),"")</f>
        <v>0.61130430090276722</v>
      </c>
      <c r="H102">
        <v>3</v>
      </c>
      <c r="I102" t="str">
        <f t="shared" ca="1" si="83"/>
        <v/>
      </c>
      <c r="J102" t="str">
        <f ca="1">IF(F102&lt;&gt;1,IF(K102&lt;=Parameter!$G$13,RAND(),""),"")</f>
        <v/>
      </c>
      <c r="K102">
        <v>3</v>
      </c>
    </row>
    <row r="103" spans="1:11">
      <c r="F103">
        <f t="shared" ca="1" si="84"/>
        <v>3</v>
      </c>
      <c r="G103">
        <f ca="1">IF(H103&lt;=Parameter!$G$13,RAND(),"")</f>
        <v>0.11981932468874279</v>
      </c>
      <c r="H103">
        <v>5</v>
      </c>
      <c r="I103">
        <f t="shared" ca="1" si="85"/>
        <v>1</v>
      </c>
      <c r="J103">
        <f ca="1">IF(F103&lt;&gt;1,IF(K103&lt;=Parameter!$G$13,RAND(),""),"")</f>
        <v>0.93836623749911741</v>
      </c>
      <c r="K103">
        <v>5</v>
      </c>
    </row>
    <row r="104" spans="1:11">
      <c r="F104" t="str">
        <f t="shared" ca="1" si="86"/>
        <v/>
      </c>
      <c r="G104" t="str">
        <f ca="1">IF(H104&lt;=Parameter!$G$13,RAND(),"")</f>
        <v/>
      </c>
      <c r="H104">
        <v>7</v>
      </c>
      <c r="I104" t="str">
        <f t="shared" ca="1" si="87"/>
        <v/>
      </c>
      <c r="J104" t="str">
        <f ca="1">IF(F104&lt;&gt;1,IF(K104&lt;=Parameter!$G$13,RAND(),""),"")</f>
        <v/>
      </c>
      <c r="K104">
        <v>7</v>
      </c>
    </row>
    <row r="105" spans="1:11">
      <c r="F105" t="str">
        <f t="shared" ca="1" si="88"/>
        <v/>
      </c>
      <c r="G105" t="str">
        <f ca="1">IF(H105&lt;=Parameter!$G$13,RAND(),"")</f>
        <v/>
      </c>
      <c r="H105">
        <v>11</v>
      </c>
      <c r="I105" t="str">
        <f t="shared" ca="1" si="89"/>
        <v/>
      </c>
      <c r="J105" t="str">
        <f ca="1">IF(F105&lt;&gt;1,IF(K105&lt;=Parameter!$G$13,RAND(),""),"")</f>
        <v/>
      </c>
      <c r="K105">
        <v>11</v>
      </c>
    </row>
    <row r="106" spans="1:11">
      <c r="F106" t="str">
        <f t="shared" ca="1" si="90"/>
        <v/>
      </c>
      <c r="G106" t="str">
        <f ca="1">IF(H106&lt;=Parameter!$G$13,RAND(),"")</f>
        <v/>
      </c>
      <c r="H106">
        <v>13</v>
      </c>
      <c r="I106" t="str">
        <f t="shared" ca="1" si="91"/>
        <v/>
      </c>
      <c r="J106" t="str">
        <f ca="1">IF(F106&lt;&gt;1,IF(K106&lt;=Parameter!$G$13,RAND(),""),"")</f>
        <v/>
      </c>
      <c r="K106">
        <v>13</v>
      </c>
    </row>
    <row r="107" spans="1:11">
      <c r="F107" t="str">
        <f t="shared" ca="1" si="92"/>
        <v/>
      </c>
      <c r="G107" t="str">
        <f ca="1">IF(H107&lt;=Parameter!$G$13,RAND(),"")</f>
        <v/>
      </c>
      <c r="H107">
        <v>17</v>
      </c>
      <c r="I107" t="str">
        <f t="shared" ca="1" si="93"/>
        <v/>
      </c>
      <c r="J107" t="str">
        <f ca="1">IF(F107&lt;&gt;1,IF(K107&lt;=Parameter!$G$13,RAND(),""),"")</f>
        <v/>
      </c>
      <c r="K107">
        <v>17</v>
      </c>
    </row>
    <row r="108" spans="1:11">
      <c r="F108" t="str">
        <f t="shared" ca="1" si="94"/>
        <v/>
      </c>
      <c r="G108" t="str">
        <f ca="1">IF(H108&lt;=Parameter!$G$13,RAND(),"")</f>
        <v/>
      </c>
      <c r="H108">
        <v>19</v>
      </c>
      <c r="I108" t="str">
        <f t="shared" ca="1" si="95"/>
        <v/>
      </c>
      <c r="J108" t="str">
        <f ca="1">IF(F108&lt;&gt;1,IF(K108&lt;=Parameter!$G$13,RAND(),""),"")</f>
        <v/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2</v>
      </c>
      <c r="C111">
        <f t="shared" ref="C111" ca="1" si="107">IF(D111&gt;E111,D111,E111)</f>
        <v>5</v>
      </c>
      <c r="D111">
        <f t="shared" ref="D111" ca="1" si="108">VLOOKUP(1,F111:H120,3,FALSE)</f>
        <v>5</v>
      </c>
      <c r="E111">
        <f t="shared" ref="E111" ca="1" si="109">VLOOKUP(1,I111:K120,3,FALSE)</f>
        <v>2</v>
      </c>
      <c r="F111">
        <f t="shared" ca="1" si="80"/>
        <v>3</v>
      </c>
      <c r="G111">
        <f ca="1">IF(H111&lt;=Parameter!$G$13,RAND(),"")</f>
        <v>0.12691586748544759</v>
      </c>
      <c r="H111">
        <v>2</v>
      </c>
      <c r="I111">
        <f t="shared" ca="1" si="81"/>
        <v>1</v>
      </c>
      <c r="J111">
        <f ca="1">IF(F111&lt;&gt;1,IF(K111&lt;=Parameter!$G$13,RAND(),""),"")</f>
        <v>0.80985317321017647</v>
      </c>
      <c r="K111">
        <v>2</v>
      </c>
    </row>
    <row r="112" spans="1:11">
      <c r="F112">
        <f t="shared" ca="1" si="82"/>
        <v>2</v>
      </c>
      <c r="G112">
        <f ca="1">IF(H112&lt;=Parameter!$G$13,RAND(),"")</f>
        <v>0.21445723143684814</v>
      </c>
      <c r="H112">
        <v>3</v>
      </c>
      <c r="I112">
        <f t="shared" ca="1" si="83"/>
        <v>2</v>
      </c>
      <c r="J112">
        <f ca="1">IF(F112&lt;&gt;1,IF(K112&lt;=Parameter!$G$13,RAND(),""),"")</f>
        <v>0.68502194937143235</v>
      </c>
      <c r="K112">
        <v>3</v>
      </c>
    </row>
    <row r="113" spans="1:11">
      <c r="F113">
        <f t="shared" ca="1" si="84"/>
        <v>1</v>
      </c>
      <c r="G113">
        <f ca="1">IF(H113&lt;=Parameter!$G$13,RAND(),"")</f>
        <v>0.89634712088664348</v>
      </c>
      <c r="H113">
        <v>5</v>
      </c>
      <c r="I113" t="str">
        <f t="shared" ca="1" si="85"/>
        <v/>
      </c>
      <c r="J113" t="str">
        <f ca="1">IF(F113&lt;&gt;1,IF(K113&lt;=Parameter!$G$13,RAND(),""),"")</f>
        <v/>
      </c>
      <c r="K113">
        <v>5</v>
      </c>
    </row>
    <row r="114" spans="1:11">
      <c r="F114" t="str">
        <f t="shared" ca="1" si="86"/>
        <v/>
      </c>
      <c r="G114" t="str">
        <f ca="1">IF(H114&lt;=Parameter!$G$13,RAND(),"")</f>
        <v/>
      </c>
      <c r="H114">
        <v>7</v>
      </c>
      <c r="I114" t="str">
        <f t="shared" ca="1" si="87"/>
        <v/>
      </c>
      <c r="J114" t="str">
        <f ca="1">IF(F114&lt;&gt;1,IF(K114&lt;=Parameter!$G$13,RAND(),""),"")</f>
        <v/>
      </c>
      <c r="K114">
        <v>7</v>
      </c>
    </row>
    <row r="115" spans="1:11">
      <c r="F115" t="str">
        <f t="shared" ca="1" si="88"/>
        <v/>
      </c>
      <c r="G115" t="str">
        <f ca="1">IF(H115&lt;=Parameter!$G$13,RAND(),"")</f>
        <v/>
      </c>
      <c r="H115">
        <v>11</v>
      </c>
      <c r="I115" t="str">
        <f t="shared" ca="1" si="89"/>
        <v/>
      </c>
      <c r="J115" t="str">
        <f ca="1">IF(F115&lt;&gt;1,IF(K115&lt;=Parameter!$G$13,RAND(),""),"")</f>
        <v/>
      </c>
      <c r="K115">
        <v>11</v>
      </c>
    </row>
    <row r="116" spans="1:11">
      <c r="F116" t="str">
        <f t="shared" ca="1" si="90"/>
        <v/>
      </c>
      <c r="G116" t="str">
        <f ca="1">IF(H116&lt;=Parameter!$G$13,RAND(),"")</f>
        <v/>
      </c>
      <c r="H116">
        <v>13</v>
      </c>
      <c r="I116" t="str">
        <f t="shared" ca="1" si="91"/>
        <v/>
      </c>
      <c r="J116" t="str">
        <f ca="1">IF(F116&lt;&gt;1,IF(K116&lt;=Parameter!$G$13,RAND(),""),"")</f>
        <v/>
      </c>
      <c r="K116">
        <v>13</v>
      </c>
    </row>
    <row r="117" spans="1:11">
      <c r="F117" t="str">
        <f t="shared" ca="1" si="92"/>
        <v/>
      </c>
      <c r="G117" t="str">
        <f ca="1">IF(H117&lt;=Parameter!$G$13,RAND(),"")</f>
        <v/>
      </c>
      <c r="H117">
        <v>17</v>
      </c>
      <c r="I117" t="str">
        <f t="shared" ca="1" si="93"/>
        <v/>
      </c>
      <c r="J117" t="str">
        <f ca="1">IF(F117&lt;&gt;1,IF(K117&lt;=Parameter!$G$13,RAND(),""),"")</f>
        <v/>
      </c>
      <c r="K117">
        <v>17</v>
      </c>
    </row>
    <row r="118" spans="1:11">
      <c r="F118" t="str">
        <f t="shared" ca="1" si="94"/>
        <v/>
      </c>
      <c r="G118" t="str">
        <f ca="1">IF(H118&lt;=Parameter!$G$13,RAND(),"")</f>
        <v/>
      </c>
      <c r="H118">
        <v>19</v>
      </c>
      <c r="I118" t="str">
        <f t="shared" ca="1" si="95"/>
        <v/>
      </c>
      <c r="J118" t="str">
        <f ca="1">IF(F118&lt;&gt;1,IF(K118&lt;=Parameter!$G$13,RAND(),""),"")</f>
        <v/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2</v>
      </c>
      <c r="C121">
        <f t="shared" ref="C121" ca="1" si="112">IF(D121&gt;E121,D121,E121)</f>
        <v>5</v>
      </c>
      <c r="D121">
        <f t="shared" ref="D121" ca="1" si="113">VLOOKUP(1,F121:H130,3,FALSE)</f>
        <v>2</v>
      </c>
      <c r="E121">
        <f t="shared" ref="E121" ca="1" si="114">VLOOKUP(1,I121:K130,3,FALSE)</f>
        <v>5</v>
      </c>
      <c r="F121">
        <f t="shared" ca="1" si="80"/>
        <v>1</v>
      </c>
      <c r="G121">
        <f ca="1">IF(H121&lt;=Parameter!$G$13,RAND(),"")</f>
        <v>0.73236305635252352</v>
      </c>
      <c r="H121">
        <v>2</v>
      </c>
      <c r="I121" t="str">
        <f t="shared" ca="1" si="81"/>
        <v/>
      </c>
      <c r="J121" t="str">
        <f ca="1">IF(F121&lt;&gt;1,IF(K121&lt;=Parameter!$G$13,RAND(),""),"")</f>
        <v/>
      </c>
      <c r="K121">
        <v>2</v>
      </c>
    </row>
    <row r="122" spans="1:11">
      <c r="F122">
        <f t="shared" ca="1" si="82"/>
        <v>3</v>
      </c>
      <c r="G122">
        <f ca="1">IF(H122&lt;=Parameter!$G$13,RAND(),"")</f>
        <v>0.1218123328225903</v>
      </c>
      <c r="H122">
        <v>3</v>
      </c>
      <c r="I122">
        <f t="shared" ca="1" si="83"/>
        <v>2</v>
      </c>
      <c r="J122">
        <f ca="1">IF(F122&lt;&gt;1,IF(K122&lt;=Parameter!$G$13,RAND(),""),"")</f>
        <v>0.16835315594025546</v>
      </c>
      <c r="K122">
        <v>3</v>
      </c>
    </row>
    <row r="123" spans="1:11">
      <c r="F123">
        <f t="shared" ca="1" si="84"/>
        <v>2</v>
      </c>
      <c r="G123">
        <f ca="1">IF(H123&lt;=Parameter!$G$13,RAND(),"")</f>
        <v>0.60547506341658774</v>
      </c>
      <c r="H123">
        <v>5</v>
      </c>
      <c r="I123">
        <f t="shared" ca="1" si="85"/>
        <v>1</v>
      </c>
      <c r="J123">
        <f ca="1">IF(F123&lt;&gt;1,IF(K123&lt;=Parameter!$G$13,RAND(),""),"")</f>
        <v>0.2854924107490675</v>
      </c>
      <c r="K123">
        <v>5</v>
      </c>
    </row>
    <row r="124" spans="1:11">
      <c r="F124" t="str">
        <f t="shared" ca="1" si="86"/>
        <v/>
      </c>
      <c r="G124" t="str">
        <f ca="1">IF(H124&lt;=Parameter!$G$13,RAND(),"")</f>
        <v/>
      </c>
      <c r="H124">
        <v>7</v>
      </c>
      <c r="I124" t="str">
        <f t="shared" ca="1" si="87"/>
        <v/>
      </c>
      <c r="J124" t="str">
        <f ca="1">IF(F124&lt;&gt;1,IF(K124&lt;=Parameter!$G$13,RAND(),""),"")</f>
        <v/>
      </c>
      <c r="K124">
        <v>7</v>
      </c>
    </row>
    <row r="125" spans="1:11">
      <c r="F125" t="str">
        <f t="shared" ca="1" si="88"/>
        <v/>
      </c>
      <c r="G125" t="str">
        <f ca="1">IF(H125&lt;=Parameter!$G$13,RAND(),"")</f>
        <v/>
      </c>
      <c r="H125">
        <v>11</v>
      </c>
      <c r="I125" t="str">
        <f t="shared" ca="1" si="89"/>
        <v/>
      </c>
      <c r="J125" t="str">
        <f ca="1">IF(F125&lt;&gt;1,IF(K125&lt;=Parameter!$G$13,RAND(),""),"")</f>
        <v/>
      </c>
      <c r="K125">
        <v>11</v>
      </c>
    </row>
    <row r="126" spans="1:11">
      <c r="F126" t="str">
        <f t="shared" ca="1" si="90"/>
        <v/>
      </c>
      <c r="G126" t="str">
        <f ca="1">IF(H126&lt;=Parameter!$G$13,RAND(),"")</f>
        <v/>
      </c>
      <c r="H126">
        <v>13</v>
      </c>
      <c r="I126" t="str">
        <f t="shared" ca="1" si="91"/>
        <v/>
      </c>
      <c r="J126" t="str">
        <f ca="1">IF(F126&lt;&gt;1,IF(K126&lt;=Parameter!$G$13,RAND(),""),"")</f>
        <v/>
      </c>
      <c r="K126">
        <v>13</v>
      </c>
    </row>
    <row r="127" spans="1:11">
      <c r="F127" t="str">
        <f t="shared" ca="1" si="92"/>
        <v/>
      </c>
      <c r="G127" t="str">
        <f ca="1">IF(H127&lt;=Parameter!$G$13,RAND(),"")</f>
        <v/>
      </c>
      <c r="H127">
        <v>17</v>
      </c>
      <c r="I127" t="str">
        <f t="shared" ca="1" si="93"/>
        <v/>
      </c>
      <c r="J127" t="str">
        <f ca="1">IF(F127&lt;&gt;1,IF(K127&lt;=Parameter!$G$13,RAND(),""),"")</f>
        <v/>
      </c>
      <c r="K127">
        <v>17</v>
      </c>
    </row>
    <row r="128" spans="1:11">
      <c r="F128" t="str">
        <f t="shared" ca="1" si="94"/>
        <v/>
      </c>
      <c r="G128" t="str">
        <f ca="1">IF(H128&lt;=Parameter!$G$13,RAND(),"")</f>
        <v/>
      </c>
      <c r="H128">
        <v>19</v>
      </c>
      <c r="I128" t="str">
        <f t="shared" ca="1" si="95"/>
        <v/>
      </c>
      <c r="J128" t="str">
        <f ca="1">IF(F128&lt;&gt;1,IF(K128&lt;=Parameter!$G$13,RAND(),""),"")</f>
        <v/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2</v>
      </c>
      <c r="C131">
        <f t="shared" ref="C131" ca="1" si="117">IF(D131&gt;E131,D131,E131)</f>
        <v>5</v>
      </c>
      <c r="D131">
        <f t="shared" ref="D131" ca="1" si="118">VLOOKUP(1,F131:H140,3,FALSE)</f>
        <v>5</v>
      </c>
      <c r="E131">
        <f t="shared" ref="E131" ca="1" si="119">VLOOKUP(1,I131:K140,3,FALSE)</f>
        <v>2</v>
      </c>
      <c r="F131">
        <f t="shared" ca="1" si="80"/>
        <v>3</v>
      </c>
      <c r="G131">
        <f ca="1">IF(H131&lt;=Parameter!$G$13,RAND(),"")</f>
        <v>0.29477757207564581</v>
      </c>
      <c r="H131">
        <v>2</v>
      </c>
      <c r="I131">
        <f t="shared" ca="1" si="81"/>
        <v>1</v>
      </c>
      <c r="J131">
        <f ca="1">IF(F131&lt;&gt;1,IF(K131&lt;=Parameter!$G$13,RAND(),""),"")</f>
        <v>0.82410916143143709</v>
      </c>
      <c r="K131">
        <v>2</v>
      </c>
    </row>
    <row r="132" spans="1:11">
      <c r="F132">
        <f t="shared" ca="1" si="82"/>
        <v>2</v>
      </c>
      <c r="G132">
        <f ca="1">IF(H132&lt;=Parameter!$G$13,RAND(),"")</f>
        <v>0.71850737567915068</v>
      </c>
      <c r="H132">
        <v>3</v>
      </c>
      <c r="I132">
        <f t="shared" ca="1" si="83"/>
        <v>2</v>
      </c>
      <c r="J132">
        <f ca="1">IF(F132&lt;&gt;1,IF(K132&lt;=Parameter!$G$13,RAND(),""),"")</f>
        <v>0.59316694242444434</v>
      </c>
      <c r="K132">
        <v>3</v>
      </c>
    </row>
    <row r="133" spans="1:11">
      <c r="F133">
        <f t="shared" ca="1" si="84"/>
        <v>1</v>
      </c>
      <c r="G133">
        <f ca="1">IF(H133&lt;=Parameter!$G$13,RAND(),"")</f>
        <v>0.81013461959335731</v>
      </c>
      <c r="H133">
        <v>5</v>
      </c>
      <c r="I133" t="str">
        <f t="shared" ca="1" si="85"/>
        <v/>
      </c>
      <c r="J133" t="str">
        <f ca="1">IF(F133&lt;&gt;1,IF(K133&lt;=Parameter!$G$13,RAND(),""),"")</f>
        <v/>
      </c>
      <c r="K133">
        <v>5</v>
      </c>
    </row>
    <row r="134" spans="1:11">
      <c r="F134" t="str">
        <f t="shared" ca="1" si="86"/>
        <v/>
      </c>
      <c r="G134" t="str">
        <f ca="1">IF(H134&lt;=Parameter!$G$13,RAND(),"")</f>
        <v/>
      </c>
      <c r="H134">
        <v>7</v>
      </c>
      <c r="I134" t="str">
        <f t="shared" ca="1" si="87"/>
        <v/>
      </c>
      <c r="J134" t="str">
        <f ca="1">IF(F134&lt;&gt;1,IF(K134&lt;=Parameter!$G$13,RAND(),""),"")</f>
        <v/>
      </c>
      <c r="K134">
        <v>7</v>
      </c>
    </row>
    <row r="135" spans="1:11">
      <c r="F135" t="str">
        <f t="shared" ca="1" si="88"/>
        <v/>
      </c>
      <c r="G135" t="str">
        <f ca="1">IF(H135&lt;=Parameter!$G$13,RAND(),"")</f>
        <v/>
      </c>
      <c r="H135">
        <v>11</v>
      </c>
      <c r="I135" t="str">
        <f t="shared" ca="1" si="89"/>
        <v/>
      </c>
      <c r="J135" t="str">
        <f ca="1">IF(F135&lt;&gt;1,IF(K135&lt;=Parameter!$G$13,RAND(),""),"")</f>
        <v/>
      </c>
      <c r="K135">
        <v>11</v>
      </c>
    </row>
    <row r="136" spans="1:11">
      <c r="F136" t="str">
        <f t="shared" ca="1" si="90"/>
        <v/>
      </c>
      <c r="G136" t="str">
        <f ca="1">IF(H136&lt;=Parameter!$G$13,RAND(),"")</f>
        <v/>
      </c>
      <c r="H136">
        <v>13</v>
      </c>
      <c r="I136" t="str">
        <f t="shared" ca="1" si="91"/>
        <v/>
      </c>
      <c r="J136" t="str">
        <f ca="1">IF(F136&lt;&gt;1,IF(K136&lt;=Parameter!$G$13,RAND(),""),"")</f>
        <v/>
      </c>
      <c r="K136">
        <v>13</v>
      </c>
    </row>
    <row r="137" spans="1:11">
      <c r="F137" t="str">
        <f t="shared" ca="1" si="92"/>
        <v/>
      </c>
      <c r="G137" t="str">
        <f ca="1">IF(H137&lt;=Parameter!$G$13,RAND(),"")</f>
        <v/>
      </c>
      <c r="H137">
        <v>17</v>
      </c>
      <c r="I137" t="str">
        <f t="shared" ca="1" si="93"/>
        <v/>
      </c>
      <c r="J137" t="str">
        <f ca="1">IF(F137&lt;&gt;1,IF(K137&lt;=Parameter!$G$13,RAND(),""),"")</f>
        <v/>
      </c>
      <c r="K137">
        <v>17</v>
      </c>
    </row>
    <row r="138" spans="1:11">
      <c r="F138" t="str">
        <f t="shared" ca="1" si="94"/>
        <v/>
      </c>
      <c r="G138" t="str">
        <f ca="1">IF(H138&lt;=Parameter!$G$13,RAND(),"")</f>
        <v/>
      </c>
      <c r="H138">
        <v>19</v>
      </c>
      <c r="I138" t="str">
        <f t="shared" ca="1" si="95"/>
        <v/>
      </c>
      <c r="J138" t="str">
        <f ca="1">IF(F138&lt;&gt;1,IF(K138&lt;=Parameter!$G$13,RAND(),""),"")</f>
        <v/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2</v>
      </c>
      <c r="C141">
        <f t="shared" ref="C141" ca="1" si="122">IF(D141&gt;E141,D141,E141)</f>
        <v>3</v>
      </c>
      <c r="D141">
        <f t="shared" ref="D141" ca="1" si="123">VLOOKUP(1,F141:H150,3,FALSE)</f>
        <v>2</v>
      </c>
      <c r="E141">
        <f t="shared" ref="E141" ca="1" si="124">VLOOKUP(1,I141:K150,3,FALSE)</f>
        <v>3</v>
      </c>
      <c r="F141">
        <f t="shared" ca="1" si="80"/>
        <v>1</v>
      </c>
      <c r="G141">
        <f ca="1">IF(H141&lt;=Parameter!$G$13,RAND(),"")</f>
        <v>0.88223865073747165</v>
      </c>
      <c r="H141">
        <v>2</v>
      </c>
      <c r="I141" t="str">
        <f t="shared" ca="1" si="81"/>
        <v/>
      </c>
      <c r="J141" t="str">
        <f ca="1">IF(F141&lt;&gt;1,IF(K141&lt;=Parameter!$G$13,RAND(),""),"")</f>
        <v/>
      </c>
      <c r="K141">
        <v>2</v>
      </c>
    </row>
    <row r="142" spans="1:11">
      <c r="F142">
        <f t="shared" ca="1" si="82"/>
        <v>2</v>
      </c>
      <c r="G142">
        <f ca="1">IF(H142&lt;=Parameter!$G$13,RAND(),"")</f>
        <v>0.50417268641930024</v>
      </c>
      <c r="H142">
        <v>3</v>
      </c>
      <c r="I142">
        <f t="shared" ca="1" si="83"/>
        <v>1</v>
      </c>
      <c r="J142">
        <f ca="1">IF(F142&lt;&gt;1,IF(K142&lt;=Parameter!$G$13,RAND(),""),"")</f>
        <v>0.73652449320687752</v>
      </c>
      <c r="K142">
        <v>3</v>
      </c>
    </row>
    <row r="143" spans="1:11">
      <c r="F143">
        <f t="shared" ca="1" si="84"/>
        <v>3</v>
      </c>
      <c r="G143">
        <f ca="1">IF(H143&lt;=Parameter!$G$13,RAND(),"")</f>
        <v>0.39006823565957538</v>
      </c>
      <c r="H143">
        <v>5</v>
      </c>
      <c r="I143">
        <f t="shared" ca="1" si="85"/>
        <v>2</v>
      </c>
      <c r="J143">
        <f ca="1">IF(F143&lt;&gt;1,IF(K143&lt;=Parameter!$G$13,RAND(),""),"")</f>
        <v>3.4725791244234472E-2</v>
      </c>
      <c r="K143">
        <v>5</v>
      </c>
    </row>
    <row r="144" spans="1:11">
      <c r="F144" t="str">
        <f t="shared" ca="1" si="86"/>
        <v/>
      </c>
      <c r="G144" t="str">
        <f ca="1">IF(H144&lt;=Parameter!$G$13,RAND(),"")</f>
        <v/>
      </c>
      <c r="H144">
        <v>7</v>
      </c>
      <c r="I144" t="str">
        <f t="shared" ca="1" si="87"/>
        <v/>
      </c>
      <c r="J144" t="str">
        <f ca="1">IF(F144&lt;&gt;1,IF(K144&lt;=Parameter!$G$13,RAND(),""),"")</f>
        <v/>
      </c>
      <c r="K144">
        <v>7</v>
      </c>
    </row>
    <row r="145" spans="1:11">
      <c r="F145" t="str">
        <f t="shared" ca="1" si="88"/>
        <v/>
      </c>
      <c r="G145" t="str">
        <f ca="1">IF(H145&lt;=Parameter!$G$13,RAND(),"")</f>
        <v/>
      </c>
      <c r="H145">
        <v>11</v>
      </c>
      <c r="I145" t="str">
        <f t="shared" ca="1" si="89"/>
        <v/>
      </c>
      <c r="J145" t="str">
        <f ca="1">IF(F145&lt;&gt;1,IF(K145&lt;=Parameter!$G$13,RAND(),""),"")</f>
        <v/>
      </c>
      <c r="K145">
        <v>11</v>
      </c>
    </row>
    <row r="146" spans="1:11">
      <c r="F146" t="str">
        <f t="shared" ca="1" si="90"/>
        <v/>
      </c>
      <c r="G146" t="str">
        <f ca="1">IF(H146&lt;=Parameter!$G$13,RAND(),"")</f>
        <v/>
      </c>
      <c r="H146">
        <v>13</v>
      </c>
      <c r="I146" t="str">
        <f t="shared" ca="1" si="91"/>
        <v/>
      </c>
      <c r="J146" t="str">
        <f ca="1">IF(F146&lt;&gt;1,IF(K146&lt;=Parameter!$G$13,RAND(),""),"")</f>
        <v/>
      </c>
      <c r="K146">
        <v>13</v>
      </c>
    </row>
    <row r="147" spans="1:11">
      <c r="F147" t="str">
        <f t="shared" ca="1" si="92"/>
        <v/>
      </c>
      <c r="G147" t="str">
        <f ca="1">IF(H147&lt;=Parameter!$G$13,RAND(),"")</f>
        <v/>
      </c>
      <c r="H147">
        <v>17</v>
      </c>
      <c r="I147" t="str">
        <f t="shared" ca="1" si="93"/>
        <v/>
      </c>
      <c r="J147" t="str">
        <f ca="1">IF(F147&lt;&gt;1,IF(K147&lt;=Parameter!$G$13,RAND(),""),"")</f>
        <v/>
      </c>
      <c r="K147">
        <v>17</v>
      </c>
    </row>
    <row r="148" spans="1:11">
      <c r="F148" t="str">
        <f t="shared" ca="1" si="94"/>
        <v/>
      </c>
      <c r="G148" t="str">
        <f ca="1">IF(H148&lt;=Parameter!$G$13,RAND(),"")</f>
        <v/>
      </c>
      <c r="H148">
        <v>19</v>
      </c>
      <c r="I148" t="str">
        <f t="shared" ca="1" si="95"/>
        <v/>
      </c>
      <c r="J148" t="str">
        <f ca="1">IF(F148&lt;&gt;1,IF(K148&lt;=Parameter!$G$13,RAND(),""),"")</f>
        <v/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2</v>
      </c>
      <c r="C151">
        <f t="shared" ref="C151" ca="1" si="127">IF(D151&gt;E151,D151,E151)</f>
        <v>3</v>
      </c>
      <c r="D151">
        <f t="shared" ref="D151" ca="1" si="128">VLOOKUP(1,F151:H160,3,FALSE)</f>
        <v>2</v>
      </c>
      <c r="E151">
        <f t="shared" ref="E151" ca="1" si="129">VLOOKUP(1,I151:K160,3,FALSE)</f>
        <v>3</v>
      </c>
      <c r="F151">
        <f t="shared" ca="1" si="80"/>
        <v>1</v>
      </c>
      <c r="G151">
        <f ca="1">IF(H151&lt;=Parameter!$G$13,RAND(),"")</f>
        <v>0.89502353924063571</v>
      </c>
      <c r="H151">
        <v>2</v>
      </c>
      <c r="I151" t="str">
        <f t="shared" ca="1" si="81"/>
        <v/>
      </c>
      <c r="J151" t="str">
        <f ca="1">IF(F151&lt;&gt;1,IF(K151&lt;=Parameter!$G$13,RAND(),""),"")</f>
        <v/>
      </c>
      <c r="K151">
        <v>2</v>
      </c>
    </row>
    <row r="152" spans="1:11">
      <c r="F152">
        <f t="shared" ca="1" si="82"/>
        <v>2</v>
      </c>
      <c r="G152">
        <f ca="1">IF(H152&lt;=Parameter!$G$13,RAND(),"")</f>
        <v>0.80980759003777503</v>
      </c>
      <c r="H152">
        <v>3</v>
      </c>
      <c r="I152">
        <f t="shared" ca="1" si="83"/>
        <v>1</v>
      </c>
      <c r="J152">
        <f ca="1">IF(F152&lt;&gt;1,IF(K152&lt;=Parameter!$G$13,RAND(),""),"")</f>
        <v>0.6935324704882484</v>
      </c>
      <c r="K152">
        <v>3</v>
      </c>
    </row>
    <row r="153" spans="1:11">
      <c r="F153">
        <f t="shared" ca="1" si="84"/>
        <v>3</v>
      </c>
      <c r="G153">
        <f ca="1">IF(H153&lt;=Parameter!$G$13,RAND(),"")</f>
        <v>0.71450186832050644</v>
      </c>
      <c r="H153">
        <v>5</v>
      </c>
      <c r="I153">
        <f t="shared" ca="1" si="85"/>
        <v>2</v>
      </c>
      <c r="J153">
        <f ca="1">IF(F153&lt;&gt;1,IF(K153&lt;=Parameter!$G$13,RAND(),""),"")</f>
        <v>0.26276078319399709</v>
      </c>
      <c r="K153">
        <v>5</v>
      </c>
    </row>
    <row r="154" spans="1:11">
      <c r="F154" t="str">
        <f t="shared" ca="1" si="86"/>
        <v/>
      </c>
      <c r="G154" t="str">
        <f ca="1">IF(H154&lt;=Parameter!$G$13,RAND(),"")</f>
        <v/>
      </c>
      <c r="H154">
        <v>7</v>
      </c>
      <c r="I154" t="str">
        <f t="shared" ca="1" si="87"/>
        <v/>
      </c>
      <c r="J154" t="str">
        <f ca="1">IF(F154&lt;&gt;1,IF(K154&lt;=Parameter!$G$13,RAND(),""),"")</f>
        <v/>
      </c>
      <c r="K154">
        <v>7</v>
      </c>
    </row>
    <row r="155" spans="1:11">
      <c r="F155" t="str">
        <f t="shared" ca="1" si="88"/>
        <v/>
      </c>
      <c r="G155" t="str">
        <f ca="1">IF(H155&lt;=Parameter!$G$13,RAND(),"")</f>
        <v/>
      </c>
      <c r="H155">
        <v>11</v>
      </c>
      <c r="I155" t="str">
        <f t="shared" ca="1" si="89"/>
        <v/>
      </c>
      <c r="J155" t="str">
        <f ca="1">IF(F155&lt;&gt;1,IF(K155&lt;=Parameter!$G$13,RAND(),""),"")</f>
        <v/>
      </c>
      <c r="K155">
        <v>11</v>
      </c>
    </row>
    <row r="156" spans="1:11">
      <c r="F156" t="str">
        <f t="shared" ca="1" si="90"/>
        <v/>
      </c>
      <c r="G156" t="str">
        <f ca="1">IF(H156&lt;=Parameter!$G$13,RAND(),"")</f>
        <v/>
      </c>
      <c r="H156">
        <v>13</v>
      </c>
      <c r="I156" t="str">
        <f t="shared" ca="1" si="91"/>
        <v/>
      </c>
      <c r="J156" t="str">
        <f ca="1">IF(F156&lt;&gt;1,IF(K156&lt;=Parameter!$G$13,RAND(),""),"")</f>
        <v/>
      </c>
      <c r="K156">
        <v>13</v>
      </c>
    </row>
    <row r="157" spans="1:11">
      <c r="F157" t="str">
        <f t="shared" ca="1" si="92"/>
        <v/>
      </c>
      <c r="G157" t="str">
        <f ca="1">IF(H157&lt;=Parameter!$G$13,RAND(),"")</f>
        <v/>
      </c>
      <c r="H157">
        <v>17</v>
      </c>
      <c r="I157" t="str">
        <f t="shared" ca="1" si="93"/>
        <v/>
      </c>
      <c r="J157" t="str">
        <f ca="1">IF(F157&lt;&gt;1,IF(K157&lt;=Parameter!$G$13,RAND(),""),"")</f>
        <v/>
      </c>
      <c r="K157">
        <v>17</v>
      </c>
    </row>
    <row r="158" spans="1:11">
      <c r="F158" t="str">
        <f t="shared" ca="1" si="94"/>
        <v/>
      </c>
      <c r="G158" t="str">
        <f ca="1">IF(H158&lt;=Parameter!$G$13,RAND(),"")</f>
        <v/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3</v>
      </c>
      <c r="C161">
        <f t="shared" ref="C161" ca="1" si="132">IF(D161&gt;E161,D161,E161)</f>
        <v>5</v>
      </c>
      <c r="D161">
        <f t="shared" ref="D161" ca="1" si="133">VLOOKUP(1,F161:H170,3,FALSE)</f>
        <v>3</v>
      </c>
      <c r="E161">
        <f t="shared" ref="E161" ca="1" si="134">VLOOKUP(1,I161:K170,3,FALSE)</f>
        <v>5</v>
      </c>
      <c r="F161">
        <f t="shared" ref="F161:F191" ca="1" si="135">IF(G161&lt;&gt;"",RANK(G161,G161:G170),"")</f>
        <v>2</v>
      </c>
      <c r="G161">
        <f ca="1">IF(H161&lt;=Parameter!$G$13,RAND(),"")</f>
        <v>0.4487586621960129</v>
      </c>
      <c r="H161">
        <v>2</v>
      </c>
      <c r="I161">
        <f t="shared" ref="I161:I191" ca="1" si="136">IF(J161&lt;&gt;"",RANK(J161,J161:J170),"")</f>
        <v>2</v>
      </c>
      <c r="J161">
        <f ca="1">IF(F161&lt;&gt;1,IF(K161&lt;=Parameter!$G$13,RAND(),""),"")</f>
        <v>0.44034729755081026</v>
      </c>
      <c r="K161">
        <v>2</v>
      </c>
    </row>
    <row r="162" spans="1:11">
      <c r="F162">
        <f t="shared" ref="F162:F192" ca="1" si="137">IF(G162&lt;&gt;"",RANK(G162,G161:G170),"")</f>
        <v>1</v>
      </c>
      <c r="G162">
        <f ca="1">IF(H162&lt;=Parameter!$G$13,RAND(),"")</f>
        <v>0.70296836896254222</v>
      </c>
      <c r="H162">
        <v>3</v>
      </c>
      <c r="I162" t="str">
        <f t="shared" ref="I162:I192" ca="1" si="138">IF(J162&lt;&gt;"",RANK(J162,J161:J170),"")</f>
        <v/>
      </c>
      <c r="J162" t="str">
        <f ca="1">IF(F162&lt;&gt;1,IF(K162&lt;=Parameter!$G$13,RAND(),""),"")</f>
        <v/>
      </c>
      <c r="K162">
        <v>3</v>
      </c>
    </row>
    <row r="163" spans="1:11">
      <c r="F163">
        <f t="shared" ref="F163:F193" ca="1" si="139">IF(G163&lt;&gt;"",RANK(G163,G161:G170),"")</f>
        <v>3</v>
      </c>
      <c r="G163">
        <f ca="1">IF(H163&lt;=Parameter!$G$13,RAND(),"")</f>
        <v>0.13132415105658468</v>
      </c>
      <c r="H163">
        <v>5</v>
      </c>
      <c r="I163">
        <f t="shared" ref="I163:I193" ca="1" si="140">IF(J163&lt;&gt;"",RANK(J163,J161:J170),"")</f>
        <v>1</v>
      </c>
      <c r="J163">
        <f ca="1">IF(F163&lt;&gt;1,IF(K163&lt;=Parameter!$G$13,RAND(),""),"")</f>
        <v>0.97465065913014759</v>
      </c>
      <c r="K163">
        <v>5</v>
      </c>
    </row>
    <row r="164" spans="1:11">
      <c r="F164" t="str">
        <f t="shared" ref="F164:F194" ca="1" si="141">IF(G164&lt;&gt;"",RANK(G164,G161:G170),"")</f>
        <v/>
      </c>
      <c r="G164" t="str">
        <f ca="1">IF(H164&lt;=Parameter!$G$13,RAND(),"")</f>
        <v/>
      </c>
      <c r="H164">
        <v>7</v>
      </c>
      <c r="I164" t="str">
        <f t="shared" ref="I164:I194" ca="1" si="142">IF(J164&lt;&gt;"",RANK(J164,J161:J170),"")</f>
        <v/>
      </c>
      <c r="J164" t="str">
        <f ca="1">IF(F164&lt;&gt;1,IF(K164&lt;=Parameter!$G$13,RAND(),""),"")</f>
        <v/>
      </c>
      <c r="K164">
        <v>7</v>
      </c>
    </row>
    <row r="165" spans="1:11">
      <c r="F165" t="str">
        <f t="shared" ref="F165:F195" ca="1" si="143">IF(G165&lt;&gt;"",RANK(G165,G161:G170),"")</f>
        <v/>
      </c>
      <c r="G165" t="str">
        <f ca="1">IF(H165&lt;=Parameter!$G$13,RAND(),"")</f>
        <v/>
      </c>
      <c r="H165">
        <v>11</v>
      </c>
      <c r="I165" t="str">
        <f t="shared" ref="I165:I195" ca="1" si="144">IF(J165&lt;&gt;"",RANK(J165,J161:J170),"")</f>
        <v/>
      </c>
      <c r="J165" t="str">
        <f ca="1">IF(F165&lt;&gt;1,IF(K165&lt;=Parameter!$G$13,RAND(),""),"")</f>
        <v/>
      </c>
      <c r="K165">
        <v>11</v>
      </c>
    </row>
    <row r="166" spans="1:11">
      <c r="F166" t="str">
        <f t="shared" ref="F166:F196" ca="1" si="145">IF(G166&lt;&gt;"",RANK(G166,G161:G170),"")</f>
        <v/>
      </c>
      <c r="G166" t="str">
        <f ca="1">IF(H166&lt;=Parameter!$G$13,RAND(),"")</f>
        <v/>
      </c>
      <c r="H166">
        <v>13</v>
      </c>
      <c r="I166" t="str">
        <f t="shared" ref="I166:I196" ca="1" si="146">IF(J166&lt;&gt;"",RANK(J166,J161:J170),"")</f>
        <v/>
      </c>
      <c r="J166" t="str">
        <f ca="1">IF(F166&lt;&gt;1,IF(K166&lt;=Parameter!$G$13,RAND(),""),"")</f>
        <v/>
      </c>
      <c r="K166">
        <v>13</v>
      </c>
    </row>
    <row r="167" spans="1:11">
      <c r="F167" t="str">
        <f t="shared" ref="F167:F197" ca="1" si="147">IF(G167&lt;&gt;"",RANK(G167,G161:G170),"")</f>
        <v/>
      </c>
      <c r="G167" t="str">
        <f ca="1">IF(H167&lt;=Parameter!$G$13,RAND(),"")</f>
        <v/>
      </c>
      <c r="H167">
        <v>17</v>
      </c>
      <c r="I167" t="str">
        <f t="shared" ref="I167:I197" ca="1" si="148">IF(J167&lt;&gt;"",RANK(J167,J161:J170),"")</f>
        <v/>
      </c>
      <c r="J167" t="str">
        <f ca="1">IF(F167&lt;&gt;1,IF(K167&lt;=Parameter!$G$13,RAND(),""),"")</f>
        <v/>
      </c>
      <c r="K167">
        <v>17</v>
      </c>
    </row>
    <row r="168" spans="1:11">
      <c r="F168" t="str">
        <f t="shared" ref="F168:F198" ca="1" si="149">IF(G168&lt;&gt;"",RANK(G168,G161:G170),"")</f>
        <v/>
      </c>
      <c r="G168" t="str">
        <f ca="1">IF(H168&lt;=Parameter!$G$13,RAND(),"")</f>
        <v/>
      </c>
      <c r="H168">
        <v>19</v>
      </c>
      <c r="I168" t="str">
        <f t="shared" ref="I168:I198" ca="1" si="150">IF(J168&lt;&gt;"",RANK(J168,J161:J170),"")</f>
        <v/>
      </c>
      <c r="J168" t="str">
        <f ca="1">IF(F168&lt;&gt;1,IF(K168&lt;=Parameter!$G$13,RAND(),""),"")</f>
        <v/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2</v>
      </c>
      <c r="C171">
        <f t="shared" ref="C171" ca="1" si="157">IF(D171&gt;E171,D171,E171)</f>
        <v>5</v>
      </c>
      <c r="D171">
        <f t="shared" ref="D171" ca="1" si="158">VLOOKUP(1,F171:H180,3,FALSE)</f>
        <v>5</v>
      </c>
      <c r="E171">
        <f t="shared" ref="E171" ca="1" si="159">VLOOKUP(1,I171:K180,3,FALSE)</f>
        <v>2</v>
      </c>
      <c r="F171">
        <f t="shared" ca="1" si="135"/>
        <v>2</v>
      </c>
      <c r="G171">
        <f ca="1">IF(H171&lt;=Parameter!$G$13,RAND(),"")</f>
        <v>0.77238047888337769</v>
      </c>
      <c r="H171">
        <v>2</v>
      </c>
      <c r="I171">
        <f t="shared" ca="1" si="136"/>
        <v>1</v>
      </c>
      <c r="J171">
        <f ca="1">IF(F171&lt;&gt;1,IF(K171&lt;=Parameter!$G$13,RAND(),""),"")</f>
        <v>0.80188438289072927</v>
      </c>
      <c r="K171">
        <v>2</v>
      </c>
    </row>
    <row r="172" spans="1:11">
      <c r="F172">
        <f t="shared" ca="1" si="137"/>
        <v>3</v>
      </c>
      <c r="G172">
        <f ca="1">IF(H172&lt;=Parameter!$G$13,RAND(),"")</f>
        <v>0.51745694712650114</v>
      </c>
      <c r="H172">
        <v>3</v>
      </c>
      <c r="I172">
        <f t="shared" ca="1" si="138"/>
        <v>2</v>
      </c>
      <c r="J172">
        <f ca="1">IF(F172&lt;&gt;1,IF(K172&lt;=Parameter!$G$13,RAND(),""),"")</f>
        <v>0.63950617205271798</v>
      </c>
      <c r="K172">
        <v>3</v>
      </c>
    </row>
    <row r="173" spans="1:11">
      <c r="F173">
        <f t="shared" ca="1" si="139"/>
        <v>1</v>
      </c>
      <c r="G173">
        <f ca="1">IF(H173&lt;=Parameter!$G$13,RAND(),"")</f>
        <v>0.96913399748164875</v>
      </c>
      <c r="H173">
        <v>5</v>
      </c>
      <c r="I173" t="str">
        <f t="shared" ca="1" si="140"/>
        <v/>
      </c>
      <c r="J173" t="str">
        <f ca="1">IF(F173&lt;&gt;1,IF(K173&lt;=Parameter!$G$13,RAND(),""),"")</f>
        <v/>
      </c>
      <c r="K173">
        <v>5</v>
      </c>
    </row>
    <row r="174" spans="1:11">
      <c r="F174" t="str">
        <f t="shared" ca="1" si="141"/>
        <v/>
      </c>
      <c r="G174" t="str">
        <f ca="1">IF(H174&lt;=Parameter!$G$13,RAND(),"")</f>
        <v/>
      </c>
      <c r="H174">
        <v>7</v>
      </c>
      <c r="I174" t="str">
        <f t="shared" ca="1" si="142"/>
        <v/>
      </c>
      <c r="J174" t="str">
        <f ca="1">IF(F174&lt;&gt;1,IF(K174&lt;=Parameter!$G$13,RAND(),""),"")</f>
        <v/>
      </c>
      <c r="K174">
        <v>7</v>
      </c>
    </row>
    <row r="175" spans="1:11">
      <c r="F175" t="str">
        <f t="shared" ca="1" si="143"/>
        <v/>
      </c>
      <c r="G175" t="str">
        <f ca="1">IF(H175&lt;=Parameter!$G$13,RAND(),"")</f>
        <v/>
      </c>
      <c r="H175">
        <v>11</v>
      </c>
      <c r="I175" t="str">
        <f t="shared" ca="1" si="144"/>
        <v/>
      </c>
      <c r="J175" t="str">
        <f ca="1">IF(F175&lt;&gt;1,IF(K175&lt;=Parameter!$G$13,RAND(),""),"")</f>
        <v/>
      </c>
      <c r="K175">
        <v>11</v>
      </c>
    </row>
    <row r="176" spans="1:11">
      <c r="F176" t="str">
        <f t="shared" ca="1" si="145"/>
        <v/>
      </c>
      <c r="G176" t="str">
        <f ca="1">IF(H176&lt;=Parameter!$G$13,RAND(),"")</f>
        <v/>
      </c>
      <c r="H176">
        <v>13</v>
      </c>
      <c r="I176" t="str">
        <f t="shared" ca="1" si="146"/>
        <v/>
      </c>
      <c r="J176" t="str">
        <f ca="1">IF(F176&lt;&gt;1,IF(K176&lt;=Parameter!$G$13,RAND(),""),"")</f>
        <v/>
      </c>
      <c r="K176">
        <v>13</v>
      </c>
    </row>
    <row r="177" spans="1:11">
      <c r="F177" t="str">
        <f t="shared" ca="1" si="147"/>
        <v/>
      </c>
      <c r="G177" t="str">
        <f ca="1">IF(H177&lt;=Parameter!$G$13,RAND(),"")</f>
        <v/>
      </c>
      <c r="H177">
        <v>17</v>
      </c>
      <c r="I177" t="str">
        <f t="shared" ca="1" si="148"/>
        <v/>
      </c>
      <c r="J177" t="str">
        <f ca="1">IF(F177&lt;&gt;1,IF(K177&lt;=Parameter!$G$13,RAND(),""),"")</f>
        <v/>
      </c>
      <c r="K177">
        <v>17</v>
      </c>
    </row>
    <row r="178" spans="1:11">
      <c r="F178" t="str">
        <f t="shared" ca="1" si="149"/>
        <v/>
      </c>
      <c r="G178" t="str">
        <f ca="1">IF(H178&lt;=Parameter!$G$13,RAND(),"")</f>
        <v/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3</v>
      </c>
      <c r="C181">
        <f t="shared" ref="C181" ca="1" si="162">IF(D181&gt;E181,D181,E181)</f>
        <v>5</v>
      </c>
      <c r="D181">
        <f t="shared" ref="D181" ca="1" si="163">VLOOKUP(1,F181:H190,3,FALSE)</f>
        <v>3</v>
      </c>
      <c r="E181">
        <f t="shared" ref="E181" ca="1" si="164">VLOOKUP(1,I181:K190,3,FALSE)</f>
        <v>5</v>
      </c>
      <c r="F181">
        <f t="shared" ca="1" si="135"/>
        <v>2</v>
      </c>
      <c r="G181">
        <f ca="1">IF(H181&lt;=Parameter!$G$13,RAND(),"")</f>
        <v>0.92245603179231173</v>
      </c>
      <c r="H181">
        <v>2</v>
      </c>
      <c r="I181">
        <f t="shared" ca="1" si="136"/>
        <v>2</v>
      </c>
      <c r="J181">
        <f ca="1">IF(F181&lt;&gt;1,IF(K181&lt;=Parameter!$G$13,RAND(),""),"")</f>
        <v>0.11948322537315093</v>
      </c>
      <c r="K181">
        <v>2</v>
      </c>
    </row>
    <row r="182" spans="1:11">
      <c r="F182">
        <f t="shared" ca="1" si="137"/>
        <v>1</v>
      </c>
      <c r="G182">
        <f ca="1">IF(H182&lt;=Parameter!$G$13,RAND(),"")</f>
        <v>0.97169118853757208</v>
      </c>
      <c r="H182">
        <v>3</v>
      </c>
      <c r="I182" t="str">
        <f t="shared" ca="1" si="138"/>
        <v/>
      </c>
      <c r="J182" t="str">
        <f ca="1">IF(F182&lt;&gt;1,IF(K182&lt;=Parameter!$G$13,RAND(),""),"")</f>
        <v/>
      </c>
      <c r="K182">
        <v>3</v>
      </c>
    </row>
    <row r="183" spans="1:11">
      <c r="F183">
        <f t="shared" ca="1" si="139"/>
        <v>3</v>
      </c>
      <c r="G183">
        <f ca="1">IF(H183&lt;=Parameter!$G$13,RAND(),"")</f>
        <v>0.34973966698068804</v>
      </c>
      <c r="H183">
        <v>5</v>
      </c>
      <c r="I183">
        <f t="shared" ca="1" si="140"/>
        <v>1</v>
      </c>
      <c r="J183">
        <f ca="1">IF(F183&lt;&gt;1,IF(K183&lt;=Parameter!$G$13,RAND(),""),"")</f>
        <v>0.62986683995704118</v>
      </c>
      <c r="K183">
        <v>5</v>
      </c>
    </row>
    <row r="184" spans="1:11">
      <c r="F184" t="str">
        <f t="shared" ca="1" si="141"/>
        <v/>
      </c>
      <c r="G184" t="str">
        <f ca="1">IF(H184&lt;=Parameter!$G$13,RAND(),"")</f>
        <v/>
      </c>
      <c r="H184">
        <v>7</v>
      </c>
      <c r="I184" t="str">
        <f t="shared" ca="1" si="142"/>
        <v/>
      </c>
      <c r="J184" t="str">
        <f ca="1">IF(F184&lt;&gt;1,IF(K184&lt;=Parameter!$G$13,RAND(),""),"")</f>
        <v/>
      </c>
      <c r="K184">
        <v>7</v>
      </c>
    </row>
    <row r="185" spans="1:11">
      <c r="F185" t="str">
        <f t="shared" ca="1" si="143"/>
        <v/>
      </c>
      <c r="G185" t="str">
        <f ca="1">IF(H185&lt;=Parameter!$G$13,RAND(),"")</f>
        <v/>
      </c>
      <c r="H185">
        <v>11</v>
      </c>
      <c r="I185" t="str">
        <f t="shared" ca="1" si="144"/>
        <v/>
      </c>
      <c r="J185" t="str">
        <f ca="1">IF(F185&lt;&gt;1,IF(K185&lt;=Parameter!$G$13,RAND(),""),"")</f>
        <v/>
      </c>
      <c r="K185">
        <v>11</v>
      </c>
    </row>
    <row r="186" spans="1:11">
      <c r="F186" t="str">
        <f t="shared" ca="1" si="145"/>
        <v/>
      </c>
      <c r="G186" t="str">
        <f ca="1">IF(H186&lt;=Parameter!$G$13,RAND(),"")</f>
        <v/>
      </c>
      <c r="H186">
        <v>13</v>
      </c>
      <c r="I186" t="str">
        <f t="shared" ca="1" si="146"/>
        <v/>
      </c>
      <c r="J186" t="str">
        <f ca="1">IF(F186&lt;&gt;1,IF(K186&lt;=Parameter!$G$13,RAND(),""),"")</f>
        <v/>
      </c>
      <c r="K186">
        <v>13</v>
      </c>
    </row>
    <row r="187" spans="1:11">
      <c r="F187" t="str">
        <f t="shared" ca="1" si="147"/>
        <v/>
      </c>
      <c r="G187" t="str">
        <f ca="1">IF(H187&lt;=Parameter!$G$13,RAND(),"")</f>
        <v/>
      </c>
      <c r="H187">
        <v>17</v>
      </c>
      <c r="I187" t="str">
        <f t="shared" ca="1" si="148"/>
        <v/>
      </c>
      <c r="J187" t="str">
        <f ca="1">IF(F187&lt;&gt;1,IF(K187&lt;=Parameter!$G$13,RAND(),""),"")</f>
        <v/>
      </c>
      <c r="K187">
        <v>17</v>
      </c>
    </row>
    <row r="188" spans="1:11">
      <c r="F188" t="str">
        <f t="shared" ca="1" si="149"/>
        <v/>
      </c>
      <c r="G188" t="str">
        <f ca="1">IF(H188&lt;=Parameter!$G$13,RAND(),"")</f>
        <v/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2</v>
      </c>
      <c r="C191">
        <f t="shared" ref="C191" ca="1" si="167">IF(D191&gt;E191,D191,E191)</f>
        <v>3</v>
      </c>
      <c r="D191">
        <f t="shared" ref="D191" ca="1" si="168">VLOOKUP(1,F191:H200,3,FALSE)</f>
        <v>3</v>
      </c>
      <c r="E191">
        <f t="shared" ref="E191" ca="1" si="169">VLOOKUP(1,I191:K200,3,FALSE)</f>
        <v>2</v>
      </c>
      <c r="F191">
        <f t="shared" ca="1" si="135"/>
        <v>3</v>
      </c>
      <c r="G191">
        <f ca="1">IF(H191&lt;=Parameter!$G$13,RAND(),"")</f>
        <v>0.61739675311626852</v>
      </c>
      <c r="H191">
        <v>2</v>
      </c>
      <c r="I191">
        <f t="shared" ca="1" si="136"/>
        <v>1</v>
      </c>
      <c r="J191">
        <f ca="1">IF(F191&lt;&gt;1,IF(K191&lt;=Parameter!$G$13,RAND(),""),"")</f>
        <v>0.64786760844600855</v>
      </c>
      <c r="K191">
        <v>2</v>
      </c>
    </row>
    <row r="192" spans="1:11">
      <c r="F192">
        <f t="shared" ca="1" si="137"/>
        <v>1</v>
      </c>
      <c r="G192">
        <f ca="1">IF(H192&lt;=Parameter!$G$13,RAND(),"")</f>
        <v>0.86988621449991044</v>
      </c>
      <c r="H192">
        <v>3</v>
      </c>
      <c r="I192" t="str">
        <f t="shared" ca="1" si="138"/>
        <v/>
      </c>
      <c r="J192" t="str">
        <f ca="1">IF(F192&lt;&gt;1,IF(K192&lt;=Parameter!$G$13,RAND(),""),"")</f>
        <v/>
      </c>
      <c r="K192">
        <v>3</v>
      </c>
    </row>
    <row r="193" spans="6:11">
      <c r="F193">
        <f t="shared" ca="1" si="139"/>
        <v>2</v>
      </c>
      <c r="G193">
        <f ca="1">IF(H193&lt;=Parameter!$G$13,RAND(),"")</f>
        <v>0.73900816916327949</v>
      </c>
      <c r="H193">
        <v>5</v>
      </c>
      <c r="I193">
        <f t="shared" ca="1" si="140"/>
        <v>2</v>
      </c>
      <c r="J193">
        <f ca="1">IF(F193&lt;&gt;1,IF(K193&lt;=Parameter!$G$13,RAND(),""),"")</f>
        <v>0.34229547600692856</v>
      </c>
      <c r="K193">
        <v>5</v>
      </c>
    </row>
    <row r="194" spans="6:11">
      <c r="F194" t="str">
        <f t="shared" ca="1" si="141"/>
        <v/>
      </c>
      <c r="G194" t="str">
        <f ca="1">IF(H194&lt;=Parameter!$G$13,RAND(),"")</f>
        <v/>
      </c>
      <c r="H194">
        <v>7</v>
      </c>
      <c r="I194" t="str">
        <f t="shared" ca="1" si="142"/>
        <v/>
      </c>
      <c r="J194" t="str">
        <f ca="1">IF(F194&lt;&gt;1,IF(K194&lt;=Parameter!$G$13,RAND(),""),"")</f>
        <v/>
      </c>
      <c r="K194">
        <v>7</v>
      </c>
    </row>
    <row r="195" spans="6:11">
      <c r="F195" t="str">
        <f t="shared" ca="1" si="143"/>
        <v/>
      </c>
      <c r="G195" t="str">
        <f ca="1">IF(H195&lt;=Parameter!$G$13,RAND(),"")</f>
        <v/>
      </c>
      <c r="H195">
        <v>11</v>
      </c>
      <c r="I195" t="str">
        <f t="shared" ca="1" si="144"/>
        <v/>
      </c>
      <c r="J195" t="str">
        <f ca="1">IF(F195&lt;&gt;1,IF(K195&lt;=Parameter!$G$13,RAND(),""),"")</f>
        <v/>
      </c>
      <c r="K195">
        <v>11</v>
      </c>
    </row>
    <row r="196" spans="6:11">
      <c r="F196" t="str">
        <f t="shared" ca="1" si="145"/>
        <v/>
      </c>
      <c r="G196" t="str">
        <f ca="1">IF(H196&lt;=Parameter!$G$13,RAND(),"")</f>
        <v/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>
      <c r="F197" t="str">
        <f t="shared" ca="1" si="147"/>
        <v/>
      </c>
      <c r="G197" t="str">
        <f ca="1">IF(H197&lt;=Parameter!$G$13,RAND(),"")</f>
        <v/>
      </c>
      <c r="H197">
        <v>17</v>
      </c>
      <c r="I197" t="str">
        <f t="shared" ca="1" si="148"/>
        <v/>
      </c>
      <c r="J197" t="str">
        <f ca="1">IF(F197&lt;&gt;1,IF(K197&lt;=Parameter!$G$13,RAND(),""),"")</f>
        <v/>
      </c>
      <c r="K197">
        <v>17</v>
      </c>
    </row>
    <row r="198" spans="6:11">
      <c r="F198" t="str">
        <f t="shared" ca="1" si="149"/>
        <v/>
      </c>
      <c r="G198" t="str">
        <f ca="1">IF(H198&lt;=Parameter!$G$13,RAND(),"")</f>
        <v/>
      </c>
      <c r="H198">
        <v>19</v>
      </c>
      <c r="I198" t="str">
        <f t="shared" ca="1" si="150"/>
        <v/>
      </c>
      <c r="J198" t="str">
        <f ca="1">IF(F198&lt;&gt;1,IF(K198&lt;=Parameter!$G$13,RAND(),""),"")</f>
        <v/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N42" sqref="N42"/>
    </sheetView>
  </sheetViews>
  <sheetFormatPr defaultRowHeight="14.5"/>
  <sheetData>
    <row r="1" spans="1:13">
      <c r="A1">
        <f ca="1">C1+D1</f>
        <v>5</v>
      </c>
      <c r="B1">
        <v>1</v>
      </c>
      <c r="C1">
        <f ca="1">VLOOKUP(B1,SeedM!A:C,2,FALSE)</f>
        <v>2</v>
      </c>
      <c r="D1">
        <f ca="1">VLOOKUP(B1,SeedM!A:C,3,FALSE)</f>
        <v>3</v>
      </c>
      <c r="E1">
        <f ca="1">SUM(C1:D1)</f>
        <v>5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7</v>
      </c>
      <c r="B2">
        <v>2</v>
      </c>
      <c r="C2">
        <f ca="1">VLOOKUP(B2,SeedM!A:C,2,FALSE)</f>
        <v>2</v>
      </c>
      <c r="D2">
        <f ca="1">VLOOKUP(B2,SeedM!A:C,3,FALSE)</f>
        <v>5</v>
      </c>
      <c r="E2">
        <f t="shared" ref="E2:E20" ca="1" si="1">SUM(C2:D2)</f>
        <v>7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8</v>
      </c>
      <c r="B3">
        <v>3</v>
      </c>
      <c r="C3">
        <f ca="1">VLOOKUP(B3,SeedM!A:C,2,FALSE)</f>
        <v>3</v>
      </c>
      <c r="D3">
        <f ca="1">VLOOKUP(B3,SeedM!A:C,3,FALSE)</f>
        <v>5</v>
      </c>
      <c r="E3">
        <f t="shared" ca="1" si="1"/>
        <v>8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5</v>
      </c>
      <c r="B4">
        <v>4</v>
      </c>
      <c r="C4">
        <f ca="1">VLOOKUP(B4,SeedM!A:C,2,FALSE)</f>
        <v>2</v>
      </c>
      <c r="D4">
        <f ca="1">VLOOKUP(B4,SeedM!A:C,3,FALSE)</f>
        <v>3</v>
      </c>
      <c r="E4">
        <f t="shared" ca="1" si="1"/>
        <v>5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8</v>
      </c>
      <c r="B5">
        <v>5</v>
      </c>
      <c r="C5">
        <f ca="1">VLOOKUP(B5,SeedM!A:C,2,FALSE)</f>
        <v>3</v>
      </c>
      <c r="D5">
        <f ca="1">VLOOKUP(B5,SeedM!A:C,3,FALSE)</f>
        <v>5</v>
      </c>
      <c r="E5">
        <f t="shared" ca="1" si="1"/>
        <v>8</v>
      </c>
      <c r="I5">
        <f t="shared" ca="1" si="2"/>
        <v>2</v>
      </c>
      <c r="J5">
        <f t="shared" ca="1" si="3"/>
        <v>0.49147316766747984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8</v>
      </c>
      <c r="B6">
        <v>6</v>
      </c>
      <c r="C6">
        <f ca="1">VLOOKUP(B6,SeedM!A:C,2,FALSE)</f>
        <v>3</v>
      </c>
      <c r="D6">
        <f ca="1">VLOOKUP(B6,SeedM!A:C,3,FALSE)</f>
        <v>5</v>
      </c>
      <c r="E6">
        <f t="shared" ca="1" si="1"/>
        <v>8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8</v>
      </c>
      <c r="B7">
        <v>7</v>
      </c>
      <c r="C7">
        <f ca="1">VLOOKUP(B7,SeedM!A:C,2,FALSE)</f>
        <v>3</v>
      </c>
      <c r="D7">
        <f ca="1">VLOOKUP(B7,SeedM!A:C,3,FALSE)</f>
        <v>5</v>
      </c>
      <c r="E7">
        <f t="shared" ca="1" si="1"/>
        <v>8</v>
      </c>
      <c r="I7">
        <f t="shared" ca="1" si="2"/>
        <v>3</v>
      </c>
      <c r="J7">
        <f t="shared" ca="1" si="3"/>
        <v>0.22880300837450385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8</v>
      </c>
      <c r="B8">
        <v>8</v>
      </c>
      <c r="C8">
        <f ca="1">VLOOKUP(B8,SeedM!A:C,2,FALSE)</f>
        <v>3</v>
      </c>
      <c r="D8">
        <f ca="1">VLOOKUP(B8,SeedM!A:C,3,FALSE)</f>
        <v>5</v>
      </c>
      <c r="E8">
        <f t="shared" ca="1" si="1"/>
        <v>8</v>
      </c>
      <c r="I8">
        <f t="shared" ca="1" si="2"/>
        <v>1</v>
      </c>
      <c r="J8">
        <f t="shared" ca="1" si="3"/>
        <v>0.64494513715760626</v>
      </c>
      <c r="K8">
        <v>8</v>
      </c>
      <c r="L8">
        <f t="shared" ca="1" si="4"/>
        <v>3</v>
      </c>
      <c r="M8">
        <f t="shared" ca="1" si="5"/>
        <v>5</v>
      </c>
    </row>
    <row r="9" spans="1:13">
      <c r="A9">
        <f t="shared" ca="1" si="0"/>
        <v>7</v>
      </c>
      <c r="B9">
        <v>9</v>
      </c>
      <c r="C9">
        <f ca="1">VLOOKUP(B9,SeedM!A:C,2,FALSE)</f>
        <v>2</v>
      </c>
      <c r="D9">
        <f ca="1">VLOOKUP(B9,SeedM!A:C,3,FALSE)</f>
        <v>5</v>
      </c>
      <c r="E9">
        <f t="shared" ca="1" si="1"/>
        <v>7</v>
      </c>
      <c r="I9" t="str">
        <f t="shared" ca="1" si="2"/>
        <v/>
      </c>
      <c r="J9" t="str">
        <f t="shared" ca="1" si="3"/>
        <v/>
      </c>
      <c r="K9">
        <v>9</v>
      </c>
      <c r="L9" t="str">
        <f t="shared" ca="1" si="4"/>
        <v/>
      </c>
      <c r="M9" t="str">
        <f t="shared" ca="1" si="5"/>
        <v/>
      </c>
    </row>
    <row r="10" spans="1:13">
      <c r="A10">
        <f t="shared" ca="1" si="0"/>
        <v>5</v>
      </c>
      <c r="B10">
        <v>10</v>
      </c>
      <c r="C10">
        <f ca="1">VLOOKUP(B10,SeedM!A:C,2,FALSE)</f>
        <v>2</v>
      </c>
      <c r="D10">
        <f ca="1">VLOOKUP(B10,SeedM!A:C,3,FALSE)</f>
        <v>3</v>
      </c>
      <c r="E10">
        <f t="shared" ca="1" si="1"/>
        <v>5</v>
      </c>
      <c r="I10" t="str">
        <f t="shared" ca="1" si="2"/>
        <v/>
      </c>
      <c r="J10" t="str">
        <f t="shared" ca="1" si="3"/>
        <v/>
      </c>
      <c r="K10">
        <v>10</v>
      </c>
      <c r="L10" t="str">
        <f t="shared" ca="1" si="4"/>
        <v/>
      </c>
      <c r="M10" t="str">
        <f t="shared" ca="1" si="5"/>
        <v/>
      </c>
    </row>
    <row r="11" spans="1:13">
      <c r="A11">
        <f t="shared" ca="1" si="0"/>
        <v>8</v>
      </c>
      <c r="B11">
        <v>11</v>
      </c>
      <c r="C11">
        <f ca="1">VLOOKUP(B11,SeedM!A:C,2,FALSE)</f>
        <v>3</v>
      </c>
      <c r="D11">
        <f ca="1">VLOOKUP(B11,SeedM!A:C,3,FALSE)</f>
        <v>5</v>
      </c>
      <c r="E11">
        <f t="shared" ca="1" si="1"/>
        <v>8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7</v>
      </c>
      <c r="B12">
        <v>12</v>
      </c>
      <c r="C12">
        <f ca="1">VLOOKUP(B12,SeedM!A:C,2,FALSE)</f>
        <v>2</v>
      </c>
      <c r="D12">
        <f ca="1">VLOOKUP(B12,SeedM!A:C,3,FALSE)</f>
        <v>5</v>
      </c>
      <c r="E12">
        <f t="shared" ca="1" si="1"/>
        <v>7</v>
      </c>
      <c r="I12" t="str">
        <f t="shared" ca="1" si="2"/>
        <v/>
      </c>
      <c r="J12" t="str">
        <f t="shared" ca="1" si="3"/>
        <v/>
      </c>
      <c r="K12">
        <v>12</v>
      </c>
      <c r="L12" t="str">
        <f t="shared" ca="1" si="4"/>
        <v/>
      </c>
      <c r="M12" t="str">
        <f t="shared" ca="1" si="5"/>
        <v/>
      </c>
    </row>
    <row r="13" spans="1:13">
      <c r="A13">
        <f t="shared" ca="1" si="0"/>
        <v>7</v>
      </c>
      <c r="B13">
        <v>13</v>
      </c>
      <c r="C13">
        <f ca="1">VLOOKUP(B13,SeedM!A:C,2,FALSE)</f>
        <v>2</v>
      </c>
      <c r="D13">
        <f ca="1">VLOOKUP(B13,SeedM!A:C,3,FALSE)</f>
        <v>5</v>
      </c>
      <c r="E13">
        <f t="shared" ca="1" si="1"/>
        <v>7</v>
      </c>
      <c r="I13" t="str">
        <f t="shared" ca="1" si="2"/>
        <v/>
      </c>
      <c r="J13" t="str">
        <f t="shared" ca="1" si="3"/>
        <v/>
      </c>
      <c r="K13">
        <v>13</v>
      </c>
      <c r="L13" t="str">
        <f t="shared" ca="1" si="4"/>
        <v/>
      </c>
      <c r="M13" t="str">
        <f t="shared" ca="1" si="5"/>
        <v/>
      </c>
    </row>
    <row r="14" spans="1:13">
      <c r="A14">
        <f t="shared" ca="1" si="0"/>
        <v>7</v>
      </c>
      <c r="B14">
        <v>14</v>
      </c>
      <c r="C14">
        <f ca="1">VLOOKUP(B14,SeedM!A:C,2,FALSE)</f>
        <v>2</v>
      </c>
      <c r="D14">
        <f ca="1">VLOOKUP(B14,SeedM!A:C,3,FALSE)</f>
        <v>5</v>
      </c>
      <c r="E14">
        <f t="shared" ca="1" si="1"/>
        <v>7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>
      <c r="A15">
        <f t="shared" ca="1" si="0"/>
        <v>5</v>
      </c>
      <c r="B15">
        <v>15</v>
      </c>
      <c r="C15">
        <f ca="1">VLOOKUP(B15,SeedM!A:C,2,FALSE)</f>
        <v>2</v>
      </c>
      <c r="D15">
        <f ca="1">VLOOKUP(B15,SeedM!A:C,3,FALSE)</f>
        <v>3</v>
      </c>
      <c r="E15">
        <f t="shared" ca="1" si="1"/>
        <v>5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>
      <c r="A16">
        <f t="shared" ca="1" si="0"/>
        <v>5</v>
      </c>
      <c r="B16">
        <v>16</v>
      </c>
      <c r="C16">
        <f ca="1">VLOOKUP(B16,SeedM!A:C,2,FALSE)</f>
        <v>2</v>
      </c>
      <c r="D16">
        <f ca="1">VLOOKUP(B16,SeedM!A:C,3,FALSE)</f>
        <v>3</v>
      </c>
      <c r="E16">
        <f t="shared" ca="1" si="1"/>
        <v>5</v>
      </c>
      <c r="I16" t="str">
        <f t="shared" ca="1" si="2"/>
        <v/>
      </c>
      <c r="J16" t="str">
        <f t="shared" ca="1" si="3"/>
        <v/>
      </c>
      <c r="K16">
        <v>16</v>
      </c>
      <c r="L16" t="str">
        <f t="shared" ca="1" si="4"/>
        <v/>
      </c>
      <c r="M16" t="str">
        <f t="shared" ca="1" si="5"/>
        <v/>
      </c>
    </row>
    <row r="17" spans="1:13">
      <c r="A17">
        <f t="shared" ca="1" si="0"/>
        <v>8</v>
      </c>
      <c r="B17">
        <v>17</v>
      </c>
      <c r="C17">
        <f ca="1">VLOOKUP(B17,SeedM!A:C,2,FALSE)</f>
        <v>3</v>
      </c>
      <c r="D17">
        <f ca="1">VLOOKUP(B17,SeedM!A:C,3,FALSE)</f>
        <v>5</v>
      </c>
      <c r="E17">
        <f t="shared" ca="1" si="1"/>
        <v>8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7</v>
      </c>
      <c r="B18">
        <v>18</v>
      </c>
      <c r="C18">
        <f ca="1">VLOOKUP(B18,SeedM!A:C,2,FALSE)</f>
        <v>2</v>
      </c>
      <c r="D18">
        <f ca="1">VLOOKUP(B18,SeedM!A:C,3,FALSE)</f>
        <v>5</v>
      </c>
      <c r="E18">
        <f t="shared" ca="1" si="1"/>
        <v>7</v>
      </c>
      <c r="I18" t="str">
        <f t="shared" ca="1" si="2"/>
        <v/>
      </c>
      <c r="J18" t="str">
        <f t="shared" ca="1" si="3"/>
        <v/>
      </c>
      <c r="K18">
        <v>18</v>
      </c>
      <c r="L18" t="str">
        <f t="shared" ca="1" si="4"/>
        <v/>
      </c>
      <c r="M18" t="str">
        <f t="shared" ca="1" si="5"/>
        <v/>
      </c>
    </row>
    <row r="19" spans="1:13">
      <c r="A19">
        <f t="shared" ca="1" si="0"/>
        <v>8</v>
      </c>
      <c r="B19">
        <v>19</v>
      </c>
      <c r="C19">
        <f ca="1">VLOOKUP(B19,SeedM!A:C,2,FALSE)</f>
        <v>3</v>
      </c>
      <c r="D19">
        <f ca="1">VLOOKUP(B19,SeedM!A:C,3,FALSE)</f>
        <v>5</v>
      </c>
      <c r="E19">
        <f t="shared" ca="1" si="1"/>
        <v>8</v>
      </c>
      <c r="I19" t="str">
        <f t="shared" ca="1" si="2"/>
        <v/>
      </c>
      <c r="J19" t="str">
        <f t="shared" ca="1" si="3"/>
        <v/>
      </c>
      <c r="K19">
        <v>19</v>
      </c>
      <c r="L19" t="str">
        <f t="shared" ca="1" si="4"/>
        <v/>
      </c>
      <c r="M19" t="str">
        <f t="shared" ca="1" si="5"/>
        <v/>
      </c>
    </row>
    <row r="20" spans="1:13">
      <c r="A20">
        <f t="shared" ca="1" si="0"/>
        <v>5</v>
      </c>
      <c r="B20">
        <v>20</v>
      </c>
      <c r="C20">
        <f ca="1">VLOOKUP(B20,SeedM!A:C,2,FALSE)</f>
        <v>2</v>
      </c>
      <c r="D20">
        <f ca="1">VLOOKUP(B20,SeedM!A:C,3,FALSE)</f>
        <v>3</v>
      </c>
      <c r="E20">
        <f t="shared" ca="1" si="1"/>
        <v>5</v>
      </c>
      <c r="I20" t="str">
        <f t="shared" ca="1" si="2"/>
        <v/>
      </c>
      <c r="J20" t="str">
        <f t="shared" ca="1" si="3"/>
        <v/>
      </c>
      <c r="K20">
        <v>20</v>
      </c>
      <c r="L20" t="str">
        <f t="shared" ca="1" si="4"/>
        <v/>
      </c>
      <c r="M20" t="str">
        <f t="shared" ca="1" si="5"/>
        <v/>
      </c>
    </row>
    <row r="21" spans="1:13">
      <c r="I21" t="str">
        <f t="shared" ca="1" si="2"/>
        <v/>
      </c>
      <c r="J21" t="str">
        <f t="shared" ca="1" si="3"/>
        <v/>
      </c>
      <c r="K21">
        <v>21</v>
      </c>
      <c r="L21" t="str">
        <f t="shared" ca="1" si="4"/>
        <v/>
      </c>
      <c r="M21" t="str">
        <f t="shared" ca="1" si="5"/>
        <v/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4616</v>
      </c>
      <c r="B24" s="19">
        <f ca="1">MAX(I:I)</f>
        <v>3</v>
      </c>
      <c r="I24" t="str">
        <f t="shared" ca="1" si="2"/>
        <v/>
      </c>
      <c r="J24" t="str">
        <f t="shared" ca="1" si="3"/>
        <v/>
      </c>
      <c r="K24">
        <v>24</v>
      </c>
      <c r="L24" t="str">
        <f t="shared" ca="1" si="4"/>
        <v/>
      </c>
      <c r="M24" t="str">
        <f t="shared" ca="1" si="5"/>
        <v/>
      </c>
    </row>
    <row r="25" spans="1:13">
      <c r="A25" s="22" t="s">
        <v>4620</v>
      </c>
      <c r="B25" s="22" t="s">
        <v>4619</v>
      </c>
      <c r="C25" s="22" t="s">
        <v>4621</v>
      </c>
      <c r="D25" s="22" t="s">
        <v>4618</v>
      </c>
      <c r="E25" s="22" t="s">
        <v>4622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22">
        <v>1</v>
      </c>
      <c r="B26" s="22">
        <f ca="1">IF(A26&lt;=$B$24,VLOOKUP(A26,$I:$M,4,FALSE),"")</f>
        <v>3</v>
      </c>
      <c r="C26" s="22">
        <f ca="1">IF(A26&lt;=$B$24,VLOOKUP(A26,$I:$M,5,FALSE),"")</f>
        <v>5</v>
      </c>
      <c r="D26" s="22">
        <f ca="1">RANDBETWEEN(1,2)</f>
        <v>1</v>
      </c>
      <c r="E26" s="22">
        <f ca="1">RANDBETWEEN(2,9)</f>
        <v>6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22">
        <v>2</v>
      </c>
      <c r="B27" s="22">
        <f t="shared" ref="B27:B55" ca="1" si="6">IF(A27&lt;=$B$24,VLOOKUP(A27,$I:$M,4,FALSE),"")</f>
        <v>2</v>
      </c>
      <c r="C27" s="22">
        <f t="shared" ref="C27:C55" ca="1" si="7">IF(A27&lt;=$B$24,VLOOKUP(A27,$I:$M,5,FALSE),"")</f>
        <v>3</v>
      </c>
      <c r="D27" s="22">
        <f t="shared" ref="D27:D55" ca="1" si="8">RANDBETWEEN(1,2)</f>
        <v>2</v>
      </c>
      <c r="E27" s="22">
        <f t="shared" ref="E27:E55" ca="1" si="9">RANDBETWEEN(2,9)</f>
        <v>2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22">
        <v>3</v>
      </c>
      <c r="B28" s="22">
        <f t="shared" ca="1" si="6"/>
        <v>2</v>
      </c>
      <c r="C28" s="22">
        <f t="shared" ca="1" si="7"/>
        <v>5</v>
      </c>
      <c r="D28" s="22">
        <f t="shared" ca="1" si="8"/>
        <v>2</v>
      </c>
      <c r="E28" s="22">
        <f t="shared" ca="1" si="9"/>
        <v>2</v>
      </c>
      <c r="I28" t="str">
        <f t="shared" ca="1" si="2"/>
        <v/>
      </c>
      <c r="J28" t="str">
        <f t="shared" ca="1" si="3"/>
        <v/>
      </c>
      <c r="K28">
        <v>28</v>
      </c>
      <c r="L28" t="str">
        <f t="shared" ca="1" si="4"/>
        <v/>
      </c>
      <c r="M28" t="str">
        <f t="shared" ca="1" si="5"/>
        <v/>
      </c>
    </row>
    <row r="29" spans="1:13">
      <c r="A29" s="22">
        <v>4</v>
      </c>
      <c r="B29" s="22" t="str">
        <f t="shared" ca="1" si="6"/>
        <v/>
      </c>
      <c r="C29" s="22" t="str">
        <f t="shared" ca="1" si="7"/>
        <v/>
      </c>
      <c r="D29" s="22">
        <f t="shared" ca="1" si="8"/>
        <v>2</v>
      </c>
      <c r="E29" s="22">
        <f t="shared" ca="1" si="9"/>
        <v>7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22">
        <v>5</v>
      </c>
      <c r="B30" s="22" t="str">
        <f t="shared" ca="1" si="6"/>
        <v/>
      </c>
      <c r="C30" s="22" t="str">
        <f t="shared" ca="1" si="7"/>
        <v/>
      </c>
      <c r="D30" s="22">
        <f t="shared" ca="1" si="8"/>
        <v>1</v>
      </c>
      <c r="E30" s="22">
        <f t="shared" ca="1" si="9"/>
        <v>9</v>
      </c>
      <c r="I30" t="str">
        <f t="shared" ca="1" si="2"/>
        <v/>
      </c>
      <c r="J30" t="str">
        <f t="shared" ca="1" si="3"/>
        <v/>
      </c>
      <c r="K30">
        <v>30</v>
      </c>
      <c r="L30" t="str">
        <f t="shared" ca="1" si="4"/>
        <v/>
      </c>
      <c r="M30" t="str">
        <f t="shared" ca="1" si="5"/>
        <v/>
      </c>
    </row>
    <row r="31" spans="1:13">
      <c r="A31" s="22">
        <v>6</v>
      </c>
      <c r="B31" s="22" t="str">
        <f t="shared" ca="1" si="6"/>
        <v/>
      </c>
      <c r="C31" s="22" t="str">
        <f t="shared" ca="1" si="7"/>
        <v/>
      </c>
      <c r="D31" s="22">
        <f t="shared" ca="1" si="8"/>
        <v>1</v>
      </c>
      <c r="E31" s="22">
        <f t="shared" ca="1" si="9"/>
        <v>7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22">
        <v>7</v>
      </c>
      <c r="B32" s="22" t="str">
        <f t="shared" ca="1" si="6"/>
        <v/>
      </c>
      <c r="C32" s="22" t="str">
        <f t="shared" ca="1" si="7"/>
        <v/>
      </c>
      <c r="D32" s="22">
        <f t="shared" ca="1" si="8"/>
        <v>1</v>
      </c>
      <c r="E32" s="22">
        <f t="shared" ca="1" si="9"/>
        <v>9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>
      <c r="A33" s="22">
        <v>8</v>
      </c>
      <c r="B33" s="22" t="str">
        <f t="shared" ca="1" si="6"/>
        <v/>
      </c>
      <c r="C33" s="22" t="str">
        <f t="shared" ca="1" si="7"/>
        <v/>
      </c>
      <c r="D33" s="22">
        <f t="shared" ca="1" si="8"/>
        <v>1</v>
      </c>
      <c r="E33" s="22">
        <f t="shared" ca="1" si="9"/>
        <v>9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22">
        <v>9</v>
      </c>
      <c r="B34" s="22" t="str">
        <f t="shared" ca="1" si="6"/>
        <v/>
      </c>
      <c r="C34" s="22" t="str">
        <f t="shared" ca="1" si="7"/>
        <v/>
      </c>
      <c r="D34" s="22">
        <f t="shared" ca="1" si="8"/>
        <v>2</v>
      </c>
      <c r="E34" s="22">
        <f t="shared" ca="1" si="9"/>
        <v>3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22">
        <v>10</v>
      </c>
      <c r="B35" s="22" t="str">
        <f t="shared" ca="1" si="6"/>
        <v/>
      </c>
      <c r="C35" s="22" t="str">
        <f t="shared" ca="1" si="7"/>
        <v/>
      </c>
      <c r="D35" s="22">
        <f t="shared" ca="1" si="8"/>
        <v>2</v>
      </c>
      <c r="E35" s="22">
        <f t="shared" ca="1" si="9"/>
        <v>4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22">
        <v>11</v>
      </c>
      <c r="B36" s="22" t="str">
        <f t="shared" ca="1" si="6"/>
        <v/>
      </c>
      <c r="C36" s="22" t="str">
        <f t="shared" ca="1" si="7"/>
        <v/>
      </c>
      <c r="D36" s="22">
        <f t="shared" ca="1" si="8"/>
        <v>1</v>
      </c>
      <c r="E36" s="22">
        <f t="shared" ca="1" si="9"/>
        <v>9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>
      <c r="A37" s="22">
        <v>12</v>
      </c>
      <c r="B37" s="22" t="str">
        <f t="shared" ca="1" si="6"/>
        <v/>
      </c>
      <c r="C37" s="22" t="str">
        <f t="shared" ca="1" si="7"/>
        <v/>
      </c>
      <c r="D37" s="22">
        <f t="shared" ca="1" si="8"/>
        <v>1</v>
      </c>
      <c r="E37" s="22">
        <f t="shared" ca="1" si="9"/>
        <v>4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22">
        <v>13</v>
      </c>
      <c r="B38" s="22" t="str">
        <f t="shared" ca="1" si="6"/>
        <v/>
      </c>
      <c r="C38" s="22" t="str">
        <f t="shared" ca="1" si="7"/>
        <v/>
      </c>
      <c r="D38" s="22">
        <f t="shared" ca="1" si="8"/>
        <v>2</v>
      </c>
      <c r="E38" s="22">
        <f t="shared" ca="1" si="9"/>
        <v>4</v>
      </c>
      <c r="F38" t="str">
        <f t="shared" ref="F38:F55" ca="1" si="10">IF(D38=1,B38,C38)</f>
        <v/>
      </c>
      <c r="G38" t="str">
        <f t="shared" ref="G38:G55" ca="1" si="11">IF(D38=1,C38,B38)</f>
        <v/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22">
        <v>14</v>
      </c>
      <c r="B39" s="22" t="str">
        <f t="shared" ca="1" si="6"/>
        <v/>
      </c>
      <c r="C39" s="22" t="str">
        <f t="shared" ca="1" si="7"/>
        <v/>
      </c>
      <c r="D39" s="22">
        <f t="shared" ca="1" si="8"/>
        <v>1</v>
      </c>
      <c r="E39" s="22">
        <f t="shared" ca="1" si="9"/>
        <v>7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22">
        <v>15</v>
      </c>
      <c r="B40" s="22" t="str">
        <f t="shared" ca="1" si="6"/>
        <v/>
      </c>
      <c r="C40" s="22" t="str">
        <f t="shared" ca="1" si="7"/>
        <v/>
      </c>
      <c r="D40" s="22">
        <f t="shared" ca="1" si="8"/>
        <v>1</v>
      </c>
      <c r="E40" s="22">
        <f t="shared" ca="1" si="9"/>
        <v>8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22">
        <v>16</v>
      </c>
      <c r="B41" s="22" t="str">
        <f t="shared" ca="1" si="6"/>
        <v/>
      </c>
      <c r="C41" s="22" t="str">
        <f t="shared" ca="1" si="7"/>
        <v/>
      </c>
      <c r="D41" s="22">
        <f t="shared" ca="1" si="8"/>
        <v>2</v>
      </c>
      <c r="E41" s="22">
        <f t="shared" ca="1" si="9"/>
        <v>6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22">
        <v>17</v>
      </c>
      <c r="B42" s="22" t="str">
        <f t="shared" ca="1" si="6"/>
        <v/>
      </c>
      <c r="C42" s="22" t="str">
        <f t="shared" ca="1" si="7"/>
        <v/>
      </c>
      <c r="D42" s="22">
        <f t="shared" ca="1" si="8"/>
        <v>2</v>
      </c>
      <c r="E42" s="22">
        <f t="shared" ca="1" si="9"/>
        <v>4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22">
        <v>18</v>
      </c>
      <c r="B43" s="22" t="str">
        <f t="shared" ca="1" si="6"/>
        <v/>
      </c>
      <c r="C43" s="22" t="str">
        <f t="shared" ca="1" si="7"/>
        <v/>
      </c>
      <c r="D43" s="22">
        <f ca="1">RANDBETWEEN(1,2)</f>
        <v>1</v>
      </c>
      <c r="E43" s="22">
        <f t="shared" ca="1" si="9"/>
        <v>3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22">
        <v>19</v>
      </c>
      <c r="B44" s="22" t="str">
        <f t="shared" ca="1" si="6"/>
        <v/>
      </c>
      <c r="C44" s="22" t="str">
        <f t="shared" ca="1" si="7"/>
        <v/>
      </c>
      <c r="D44" s="22">
        <f t="shared" ca="1" si="8"/>
        <v>2</v>
      </c>
      <c r="E44" s="22">
        <f t="shared" ca="1" si="9"/>
        <v>5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22">
        <v>20</v>
      </c>
      <c r="B45" s="22" t="str">
        <f t="shared" ca="1" si="6"/>
        <v/>
      </c>
      <c r="C45" s="22" t="str">
        <f t="shared" ca="1" si="7"/>
        <v/>
      </c>
      <c r="D45" s="22">
        <f t="shared" ca="1" si="8"/>
        <v>2</v>
      </c>
      <c r="E45" s="22">
        <f t="shared" ca="1" si="9"/>
        <v>5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22">
        <v>21</v>
      </c>
      <c r="B46" s="22" t="str">
        <f t="shared" ca="1" si="6"/>
        <v/>
      </c>
      <c r="C46" s="22" t="str">
        <f t="shared" ca="1" si="7"/>
        <v/>
      </c>
      <c r="D46" s="22">
        <f t="shared" ca="1" si="8"/>
        <v>1</v>
      </c>
      <c r="E46" s="22">
        <f t="shared" ca="1" si="9"/>
        <v>4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22">
        <v>22</v>
      </c>
      <c r="B47" s="22" t="str">
        <f t="shared" ca="1" si="6"/>
        <v/>
      </c>
      <c r="C47" s="22" t="str">
        <f t="shared" ca="1" si="7"/>
        <v/>
      </c>
      <c r="D47" s="22">
        <f t="shared" ca="1" si="8"/>
        <v>2</v>
      </c>
      <c r="E47" s="22">
        <f t="shared" ca="1" si="9"/>
        <v>8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22">
        <v>23</v>
      </c>
      <c r="B48" s="22" t="str">
        <f t="shared" ca="1" si="6"/>
        <v/>
      </c>
      <c r="C48" s="22" t="str">
        <f t="shared" ca="1" si="7"/>
        <v/>
      </c>
      <c r="D48" s="22">
        <f t="shared" ca="1" si="8"/>
        <v>1</v>
      </c>
      <c r="E48" s="22">
        <f t="shared" ca="1" si="9"/>
        <v>4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22">
        <v>24</v>
      </c>
      <c r="B49" s="22" t="str">
        <f t="shared" ca="1" si="6"/>
        <v/>
      </c>
      <c r="C49" s="22" t="str">
        <f t="shared" ca="1" si="7"/>
        <v/>
      </c>
      <c r="D49" s="22">
        <f t="shared" ca="1" si="8"/>
        <v>1</v>
      </c>
      <c r="E49" s="22">
        <f t="shared" ca="1" si="9"/>
        <v>6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22">
        <v>25</v>
      </c>
      <c r="B50" s="22" t="str">
        <f t="shared" ca="1" si="6"/>
        <v/>
      </c>
      <c r="C50" s="22" t="str">
        <f t="shared" ca="1" si="7"/>
        <v/>
      </c>
      <c r="D50" s="22">
        <f t="shared" ca="1" si="8"/>
        <v>2</v>
      </c>
      <c r="E50" s="22">
        <f t="shared" ca="1" si="9"/>
        <v>5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22">
        <v>26</v>
      </c>
      <c r="B51" s="22" t="str">
        <f t="shared" ca="1" si="6"/>
        <v/>
      </c>
      <c r="C51" s="22" t="str">
        <f t="shared" ca="1" si="7"/>
        <v/>
      </c>
      <c r="D51" s="22">
        <f t="shared" ca="1" si="8"/>
        <v>2</v>
      </c>
      <c r="E51" s="22">
        <f t="shared" ca="1" si="9"/>
        <v>6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22">
        <v>27</v>
      </c>
      <c r="B52" s="22" t="str">
        <f t="shared" ca="1" si="6"/>
        <v/>
      </c>
      <c r="C52" s="22" t="str">
        <f t="shared" ca="1" si="7"/>
        <v/>
      </c>
      <c r="D52" s="22">
        <f t="shared" ca="1" si="8"/>
        <v>1</v>
      </c>
      <c r="E52" s="22">
        <f t="shared" ca="1" si="9"/>
        <v>3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22">
        <v>28</v>
      </c>
      <c r="B53" s="22" t="str">
        <f t="shared" ca="1" si="6"/>
        <v/>
      </c>
      <c r="C53" s="22" t="str">
        <f t="shared" ca="1" si="7"/>
        <v/>
      </c>
      <c r="D53" s="22">
        <f t="shared" ca="1" si="8"/>
        <v>2</v>
      </c>
      <c r="E53" s="22">
        <f t="shared" ca="1" si="9"/>
        <v>5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22">
        <v>29</v>
      </c>
      <c r="B54" s="22" t="str">
        <f t="shared" ca="1" si="6"/>
        <v/>
      </c>
      <c r="C54" s="22" t="str">
        <f t="shared" ca="1" si="7"/>
        <v/>
      </c>
      <c r="D54" s="22">
        <f t="shared" ca="1" si="8"/>
        <v>1</v>
      </c>
      <c r="E54" s="22">
        <f t="shared" ca="1" si="9"/>
        <v>8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22">
        <v>30</v>
      </c>
      <c r="B55" s="22" t="str">
        <f t="shared" ca="1" si="6"/>
        <v/>
      </c>
      <c r="C55" s="22" t="str">
        <f t="shared" ca="1" si="7"/>
        <v/>
      </c>
      <c r="D55" s="22">
        <f t="shared" ca="1" si="8"/>
        <v>1</v>
      </c>
      <c r="E55" s="22">
        <f t="shared" ca="1" si="9"/>
        <v>2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4621</v>
      </c>
      <c r="D1" t="s">
        <v>4619</v>
      </c>
    </row>
    <row r="5" spans="1:9">
      <c r="G5">
        <f ca="1">RANK(G6,$G6:$BX6)</f>
        <v>1</v>
      </c>
    </row>
    <row r="6" spans="1:9">
      <c r="A6">
        <f ca="1">IF(B6&lt;&gt;"",RANK(B6,B:B),"")</f>
        <v>4</v>
      </c>
      <c r="B6">
        <f ca="1">IF(C6&gt;=(Parameter!$G$13/3),IF(C6&lt;=Parameter!$G$13,RAND(),""),"")</f>
        <v>0.19348343957292402</v>
      </c>
      <c r="C6">
        <v>2</v>
      </c>
      <c r="D6">
        <f ca="1">HLOOKUP(1,G5:BX7,3,FALSE)</f>
        <v>1</v>
      </c>
      <c r="G6">
        <f ca="1">RAND()</f>
        <v>0.89410626685505001</v>
      </c>
    </row>
    <row r="7" spans="1:9">
      <c r="G7">
        <v>1</v>
      </c>
    </row>
    <row r="11" spans="1:9">
      <c r="A11">
        <f ca="1">IF(B11&lt;&gt;"",RANK(B11,B:B),"")</f>
        <v>2</v>
      </c>
      <c r="B11">
        <f ca="1">IF(C11&gt;=(Parameter!$G$13/3),IF(C11&lt;=Parameter!$G$13,RAND(),""),"")</f>
        <v>0.26563905981497837</v>
      </c>
      <c r="C11">
        <f>C6+1</f>
        <v>3</v>
      </c>
      <c r="D11">
        <f ca="1">HLOOKUP(1,G11:BX13,3,FALSE)</f>
        <v>2</v>
      </c>
      <c r="G11">
        <f ca="1">RANK(G12,$G12:$BX12)</f>
        <v>2</v>
      </c>
      <c r="H11">
        <f ca="1">RANK(H12,$G12:$BX12)</f>
        <v>1</v>
      </c>
    </row>
    <row r="12" spans="1:9">
      <c r="G12">
        <f ca="1">RAND()</f>
        <v>0.19215886184856834</v>
      </c>
      <c r="H12">
        <f ca="1">RAND()</f>
        <v>0.34029275575316431</v>
      </c>
    </row>
    <row r="13" spans="1:9">
      <c r="G13">
        <v>1</v>
      </c>
      <c r="H13">
        <v>2</v>
      </c>
    </row>
    <row r="16" spans="1:9">
      <c r="A16">
        <f ca="1">IF(B16&lt;&gt;"",RANK(B16,B:B),"")</f>
        <v>3</v>
      </c>
      <c r="B16">
        <f ca="1">IF(C16&gt;=(Parameter!$G$13/3),IF(C16&lt;=Parameter!$G$13,RAND(),""),"")</f>
        <v>0.21867403645613737</v>
      </c>
      <c r="C16">
        <f>C11+1</f>
        <v>4</v>
      </c>
      <c r="D16">
        <f ca="1">HLOOKUP(1,G16:BX18,3,FALSE)</f>
        <v>3</v>
      </c>
      <c r="G16">
        <f ca="1">IF(G17&lt;&gt;"",RANK(G17,$G17:$BX17),"")</f>
        <v>2</v>
      </c>
      <c r="H16" t="str">
        <f ca="1">IF(H17&lt;&gt;"",RANK(H17,$G17:$BX17),"")</f>
        <v/>
      </c>
      <c r="I16">
        <f ca="1">IF(I17&lt;&gt;"",RANK(I17,$G17:$BX17),"")</f>
        <v>1</v>
      </c>
    </row>
    <row r="17" spans="1:106">
      <c r="G17">
        <f ca="1">IF(G19=1,RAND(),"")</f>
        <v>3.0781323232087487E-4</v>
      </c>
      <c r="H17" t="str">
        <f ca="1">IF(H19=1,RAND(),"")</f>
        <v/>
      </c>
      <c r="I17">
        <f ca="1">IF(I19=1,RAND(),"")</f>
        <v>0.83896788148361201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>
        <f ca="1">IF(B21&lt;&gt;"",RANK(B21,B:B),"")</f>
        <v>1</v>
      </c>
      <c r="B21">
        <f ca="1">IF(C21&gt;=(Parameter!$G$13/3),IF(C21&lt;=Parameter!$G$13,RAND(),""),"")</f>
        <v>0.39279866349495107</v>
      </c>
      <c r="C21">
        <f>C16+1</f>
        <v>5</v>
      </c>
      <c r="D21">
        <f ca="1">HLOOKUP(1,G21:DD23,3,FALSE)</f>
        <v>4</v>
      </c>
      <c r="G21">
        <f ca="1">IF(G22&lt;&gt;"",RANK(G22,$G22:$DB22),"")</f>
        <v>3</v>
      </c>
      <c r="H21">
        <f t="shared" ref="H21:J21" ca="1" si="0">IF(H22&lt;&gt;"",RANK(H22,$G22:$DB22),"")</f>
        <v>2</v>
      </c>
      <c r="I21">
        <f t="shared" ca="1" si="0"/>
        <v>4</v>
      </c>
      <c r="J21">
        <f t="shared" ca="1" si="0"/>
        <v>1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0.6031691614878355</v>
      </c>
      <c r="H22">
        <f ca="1">IF(H24=1,RAND(),"")</f>
        <v>0.72698413894396219</v>
      </c>
      <c r="I22">
        <f ca="1">IF(I24=1,RAND(),"")</f>
        <v>0.2554194060356404</v>
      </c>
      <c r="J22">
        <f t="shared" ref="J22:K22" ca="1" si="66">IF(J24=1,RAND(),"")</f>
        <v>0.98803591290492832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>
        <f ca="1">IF(B26&lt;&gt;"",RANK(B26,B:B),"")</f>
        <v>5</v>
      </c>
      <c r="B26">
        <f ca="1">IF(C26&gt;=(Parameter!$G$13/3),IF(C26&lt;=Parameter!$G$13,RAND(),""),"")</f>
        <v>0.10739457581496503</v>
      </c>
      <c r="C26">
        <f t="shared" ref="C26" si="137">C21+1</f>
        <v>6</v>
      </c>
      <c r="D26">
        <f ca="1">HLOOKUP(1,G26:DD28,3,FALSE)</f>
        <v>5</v>
      </c>
      <c r="G26">
        <f ca="1">IF(G27&lt;&gt;"",RANK(G27,$G27:$DB27),"")</f>
        <v>2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1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0.2565730183034105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0.95915692470586678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 t="str">
        <f t="shared" ref="A31" ca="1" si="341">IF(B31&lt;&gt;"",RANK(B31,B:B),"")</f>
        <v/>
      </c>
      <c r="B31" t="str">
        <f ca="1">IF(C31&gt;=(Parameter!$G$13/3),IF(C31&lt;=Parameter!$G$13,RAND(),""),"")</f>
        <v/>
      </c>
      <c r="C31">
        <f t="shared" ref="C31:C91" si="342">C26+1</f>
        <v>7</v>
      </c>
      <c r="D31">
        <f t="shared" ref="D31" ca="1" si="343">HLOOKUP(1,G31:DD33,3,FALSE)</f>
        <v>3</v>
      </c>
      <c r="G31">
        <f t="shared" ref="G31" ca="1" si="344">IF(G32&lt;&gt;"",RANK(G32,$G32:$DB32),"")</f>
        <v>3</v>
      </c>
      <c r="H31">
        <f t="shared" ref="H31" ca="1" si="345">IF(H32&lt;&gt;"",RANK(H32,$G32:$DB32),"")</f>
        <v>2</v>
      </c>
      <c r="I31">
        <f t="shared" ref="I31" ca="1" si="346">IF(I32&lt;&gt;"",RANK(I32,$G32:$DB32),"")</f>
        <v>1</v>
      </c>
      <c r="J31">
        <f t="shared" ref="J31" ca="1" si="347">IF(J32&lt;&gt;"",RANK(J32,$G32:$DB32),"")</f>
        <v>6</v>
      </c>
      <c r="K31">
        <f t="shared" ref="K31" ca="1" si="348">IF(K32&lt;&gt;"",RANK(K32,$G32:$DB32),"")</f>
        <v>4</v>
      </c>
      <c r="L31">
        <f t="shared" ref="L31" ca="1" si="349">IF(L32&lt;&gt;"",RANK(L32,$G32:$DB32),"")</f>
        <v>5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0.51570466275484994</v>
      </c>
      <c r="H32">
        <f t="shared" ca="1" si="444"/>
        <v>0.79752710846224295</v>
      </c>
      <c r="I32">
        <f t="shared" ca="1" si="444"/>
        <v>0.87112730224788759</v>
      </c>
      <c r="J32">
        <f t="shared" ca="1" si="444"/>
        <v>0.29102944624194871</v>
      </c>
      <c r="K32">
        <f t="shared" ca="1" si="444"/>
        <v>0.3780289149036401</v>
      </c>
      <c r="L32">
        <f t="shared" ca="1" si="444"/>
        <v>0.3245193338386454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 t="str">
        <f t="shared" ref="A36" ca="1" si="550">IF(B36&lt;&gt;"",RANK(B36,B:B),"")</f>
        <v/>
      </c>
      <c r="B36" t="str">
        <f ca="1">IF(C36&gt;=(Parameter!$G$13/3),IF(C36&lt;=Parameter!$G$13,RAND(),""),"")</f>
        <v/>
      </c>
      <c r="C36">
        <f t="shared" si="342"/>
        <v>8</v>
      </c>
      <c r="D36">
        <f t="shared" ref="D36" ca="1" si="551">HLOOKUP(1,G36:DD38,3,FALSE)</f>
        <v>7</v>
      </c>
      <c r="G36">
        <f t="shared" ref="G36" ca="1" si="552">IF(G37&lt;&gt;"",RANK(G37,$G37:$DB37),"")</f>
        <v>4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2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3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1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0.1424989743407401</v>
      </c>
      <c r="H37" t="str">
        <f t="shared" ca="1" si="652"/>
        <v/>
      </c>
      <c r="I37">
        <f t="shared" ca="1" si="652"/>
        <v>0.28030164594381246</v>
      </c>
      <c r="J37" t="str">
        <f t="shared" ca="1" si="652"/>
        <v/>
      </c>
      <c r="K37">
        <f t="shared" ca="1" si="652"/>
        <v>0.21433381939153195</v>
      </c>
      <c r="L37" t="str">
        <f t="shared" ca="1" si="652"/>
        <v/>
      </c>
      <c r="M37">
        <f t="shared" ca="1" si="652"/>
        <v>0.75122337561805275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 t="str">
        <f t="shared" ref="A41" ca="1" si="758">IF(B41&lt;&gt;"",RANK(B41,B:B),"")</f>
        <v/>
      </c>
      <c r="B41" t="str">
        <f ca="1">IF(C41&gt;=(Parameter!$G$13/3),IF(C41&lt;=Parameter!$G$13,RAND(),""),"")</f>
        <v/>
      </c>
      <c r="C41">
        <f t="shared" si="342"/>
        <v>9</v>
      </c>
      <c r="D41">
        <f t="shared" ref="D41" ca="1" si="759">HLOOKUP(1,G41:DD43,3,FALSE)</f>
        <v>7</v>
      </c>
      <c r="G41">
        <f t="shared" ref="G41" ca="1" si="760">IF(G42&lt;&gt;"",RANK(G42,$G42:$DB42),"")</f>
        <v>5</v>
      </c>
      <c r="H41">
        <f t="shared" ref="H41" ca="1" si="761">IF(H42&lt;&gt;"",RANK(H42,$G42:$DB42),"")</f>
        <v>3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4</v>
      </c>
      <c r="K41">
        <f t="shared" ref="K41" ca="1" si="764">IF(K42&lt;&gt;"",RANK(K42,$G42:$DB42),"")</f>
        <v>6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1</v>
      </c>
      <c r="N41">
        <f t="shared" ref="N41" ca="1" si="767">IF(N42&lt;&gt;"",RANK(N42,$G42:$DB42),"")</f>
        <v>2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0.20621106486042939</v>
      </c>
      <c r="H42">
        <f t="shared" ca="1" si="860"/>
        <v>0.72255463516819129</v>
      </c>
      <c r="I42" t="str">
        <f t="shared" ca="1" si="860"/>
        <v/>
      </c>
      <c r="J42">
        <f t="shared" ca="1" si="860"/>
        <v>0.45771357695003978</v>
      </c>
      <c r="K42">
        <f t="shared" ca="1" si="860"/>
        <v>0.16835069859764373</v>
      </c>
      <c r="L42" t="str">
        <f t="shared" ca="1" si="860"/>
        <v/>
      </c>
      <c r="M42">
        <f t="shared" ca="1" si="860"/>
        <v>0.93356913402576747</v>
      </c>
      <c r="N42">
        <f t="shared" ca="1" si="860"/>
        <v>0.87539599836832049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 t="str">
        <f t="shared" ref="A46" ca="1" si="966">IF(B46&lt;&gt;"",RANK(B46,B:B),"")</f>
        <v/>
      </c>
      <c r="B46" t="str">
        <f ca="1">IF(C46&gt;=(Parameter!$G$13/3),IF(C46&lt;=Parameter!$G$13,RAND(),""),"")</f>
        <v/>
      </c>
      <c r="C46">
        <f t="shared" si="342"/>
        <v>10</v>
      </c>
      <c r="D46">
        <f t="shared" ref="D46" ca="1" si="967">HLOOKUP(1,G46:DD48,3,FALSE)</f>
        <v>3</v>
      </c>
      <c r="G46">
        <f t="shared" ref="G46" ca="1" si="968">IF(G47&lt;&gt;"",RANK(G47,$G47:$DB47),"")</f>
        <v>3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1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4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2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0.3211911350873069</v>
      </c>
      <c r="H47" t="str">
        <f t="shared" ca="1" si="1068"/>
        <v/>
      </c>
      <c r="I47">
        <f t="shared" ca="1" si="1068"/>
        <v>0.94409646154478843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0.15810672522732971</v>
      </c>
      <c r="N47" t="str">
        <f t="shared" ca="1" si="1068"/>
        <v/>
      </c>
      <c r="O47">
        <f t="shared" ca="1" si="1068"/>
        <v>0.48981588693324007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 t="str">
        <f t="shared" ref="A51" ca="1" si="1174">IF(B51&lt;&gt;"",RANK(B51,B:B),"")</f>
        <v/>
      </c>
      <c r="B51" t="str">
        <f ca="1">IF(C51&gt;=(Parameter!$G$13/3),IF(C51&lt;=Parameter!$G$13,RAND(),""),"")</f>
        <v/>
      </c>
      <c r="C51">
        <f t="shared" si="342"/>
        <v>11</v>
      </c>
      <c r="D51">
        <f t="shared" ref="D51" ca="1" si="1175">HLOOKUP(1,G51:DD53,3,FALSE)</f>
        <v>6</v>
      </c>
      <c r="G51">
        <f t="shared" ref="G51" ca="1" si="1176">IF(G52&lt;&gt;"",RANK(G52,$G52:$DB52),"")</f>
        <v>3</v>
      </c>
      <c r="H51">
        <f t="shared" ref="H51" ca="1" si="1177">IF(H52&lt;&gt;"",RANK(H52,$G52:$DB52),"")</f>
        <v>7</v>
      </c>
      <c r="I51">
        <f t="shared" ref="I51" ca="1" si="1178">IF(I52&lt;&gt;"",RANK(I52,$G52:$DB52),"")</f>
        <v>2</v>
      </c>
      <c r="J51">
        <f t="shared" ref="J51" ca="1" si="1179">IF(J52&lt;&gt;"",RANK(J52,$G52:$DB52),"")</f>
        <v>9</v>
      </c>
      <c r="K51">
        <f t="shared" ref="K51" ca="1" si="1180">IF(K52&lt;&gt;"",RANK(K52,$G52:$DB52),"")</f>
        <v>8</v>
      </c>
      <c r="L51">
        <f t="shared" ref="L51" ca="1" si="1181">IF(L52&lt;&gt;"",RANK(L52,$G52:$DB52),"")</f>
        <v>1</v>
      </c>
      <c r="M51">
        <f t="shared" ref="M51" ca="1" si="1182">IF(M52&lt;&gt;"",RANK(M52,$G52:$DB52),"")</f>
        <v>6</v>
      </c>
      <c r="N51">
        <f t="shared" ref="N51" ca="1" si="1183">IF(N52&lt;&gt;"",RANK(N52,$G52:$DB52),"")</f>
        <v>5</v>
      </c>
      <c r="O51">
        <f t="shared" ref="O51" ca="1" si="1184">IF(O52&lt;&gt;"",RANK(O52,$G52:$DB52),"")</f>
        <v>4</v>
      </c>
      <c r="P51">
        <f t="shared" ref="P51" ca="1" si="1185">IF(P52&lt;&gt;"",RANK(P52,$G52:$DB52),"")</f>
        <v>10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0.75285823208617353</v>
      </c>
      <c r="H52">
        <f t="shared" ca="1" si="1276"/>
        <v>0.36537448758502999</v>
      </c>
      <c r="I52">
        <f t="shared" ca="1" si="1276"/>
        <v>0.77850865238383204</v>
      </c>
      <c r="J52">
        <f t="shared" ca="1" si="1276"/>
        <v>0.13550584222799311</v>
      </c>
      <c r="K52">
        <f t="shared" ca="1" si="1276"/>
        <v>0.29526909562365866</v>
      </c>
      <c r="L52">
        <f t="shared" ca="1" si="1276"/>
        <v>0.97340776400452378</v>
      </c>
      <c r="M52">
        <f t="shared" ca="1" si="1276"/>
        <v>0.53238989161927597</v>
      </c>
      <c r="N52">
        <f t="shared" ca="1" si="1276"/>
        <v>0.56253791275422682</v>
      </c>
      <c r="O52">
        <f t="shared" ca="1" si="1276"/>
        <v>0.69805364269791792</v>
      </c>
      <c r="P52">
        <f t="shared" ca="1" si="1276"/>
        <v>0.10396199639530301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 t="str">
        <f t="shared" ref="A56" ca="1" si="1382">IF(B56&lt;&gt;"",RANK(B56,B:B),"")</f>
        <v/>
      </c>
      <c r="B56" t="str">
        <f ca="1">IF(C56&gt;=(Parameter!$G$13/3),IF(C56&lt;=Parameter!$G$13,RAND(),""),"")</f>
        <v/>
      </c>
      <c r="C56">
        <f t="shared" si="342"/>
        <v>12</v>
      </c>
      <c r="D56">
        <f t="shared" ref="D56" ca="1" si="1383">HLOOKUP(1,G56:DD58,3,FALSE)</f>
        <v>11</v>
      </c>
      <c r="G56">
        <f t="shared" ref="G56" ca="1" si="1384">IF(G57&lt;&gt;"",RANK(G57,$G57:$DB57),"")</f>
        <v>4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3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2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1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0.14329537516632385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0.3475204646209491</v>
      </c>
      <c r="L57" t="str">
        <f t="shared" ca="1" si="1484"/>
        <v/>
      </c>
      <c r="M57">
        <f t="shared" ca="1" si="1484"/>
        <v>0.82369923690578795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0.95779237057919253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 t="str">
        <f t="shared" ref="A61" ca="1" si="1590">IF(B61&lt;&gt;"",RANK(B61,B:B),"")</f>
        <v/>
      </c>
      <c r="B61" t="str">
        <f ca="1">IF(C61&gt;=(Parameter!$G$13/3),IF(C61&lt;=Parameter!$G$13,RAND(),""),"")</f>
        <v/>
      </c>
      <c r="C61">
        <f t="shared" si="342"/>
        <v>13</v>
      </c>
      <c r="D61">
        <f t="shared" ref="D61" ca="1" si="1591">HLOOKUP(1,G61:DD63,3,FALSE)</f>
        <v>4</v>
      </c>
      <c r="G61">
        <f t="shared" ref="G61" ca="1" si="1592">IF(G62&lt;&gt;"",RANK(G62,$G62:$DB62),"")</f>
        <v>9</v>
      </c>
      <c r="H61">
        <f t="shared" ref="H61" ca="1" si="1593">IF(H62&lt;&gt;"",RANK(H62,$G62:$DB62),"")</f>
        <v>12</v>
      </c>
      <c r="I61">
        <f t="shared" ref="I61" ca="1" si="1594">IF(I62&lt;&gt;"",RANK(I62,$G62:$DB62),"")</f>
        <v>2</v>
      </c>
      <c r="J61">
        <f t="shared" ref="J61" ca="1" si="1595">IF(J62&lt;&gt;"",RANK(J62,$G62:$DB62),"")</f>
        <v>1</v>
      </c>
      <c r="K61">
        <f t="shared" ref="K61" ca="1" si="1596">IF(K62&lt;&gt;"",RANK(K62,$G62:$DB62),"")</f>
        <v>8</v>
      </c>
      <c r="L61">
        <f t="shared" ref="L61" ca="1" si="1597">IF(L62&lt;&gt;"",RANK(L62,$G62:$DB62),"")</f>
        <v>11</v>
      </c>
      <c r="M61">
        <f t="shared" ref="M61" ca="1" si="1598">IF(M62&lt;&gt;"",RANK(M62,$G62:$DB62),"")</f>
        <v>10</v>
      </c>
      <c r="N61">
        <f t="shared" ref="N61" ca="1" si="1599">IF(N62&lt;&gt;"",RANK(N62,$G62:$DB62),"")</f>
        <v>6</v>
      </c>
      <c r="O61">
        <f t="shared" ref="O61" ca="1" si="1600">IF(O62&lt;&gt;"",RANK(O62,$G62:$DB62),"")</f>
        <v>4</v>
      </c>
      <c r="P61">
        <f t="shared" ref="P61" ca="1" si="1601">IF(P62&lt;&gt;"",RANK(P62,$G62:$DB62),"")</f>
        <v>3</v>
      </c>
      <c r="Q61">
        <f t="shared" ref="Q61" ca="1" si="1602">IF(Q62&lt;&gt;"",RANK(Q62,$G62:$DB62),"")</f>
        <v>5</v>
      </c>
      <c r="R61">
        <f t="shared" ref="R61" ca="1" si="1603">IF(R62&lt;&gt;"",RANK(R62,$G62:$DB62),"")</f>
        <v>7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0.12191279368139052</v>
      </c>
      <c r="H62">
        <f t="shared" ca="1" si="1692"/>
        <v>7.7658221442308273E-3</v>
      </c>
      <c r="I62">
        <f t="shared" ca="1" si="1692"/>
        <v>0.6302888102374119</v>
      </c>
      <c r="J62">
        <f t="shared" ca="1" si="1692"/>
        <v>0.94167646406803018</v>
      </c>
      <c r="K62">
        <f t="shared" ca="1" si="1692"/>
        <v>0.3205328124237663</v>
      </c>
      <c r="L62">
        <f t="shared" ca="1" si="1692"/>
        <v>5.489785840043071E-2</v>
      </c>
      <c r="M62">
        <f t="shared" ca="1" si="1692"/>
        <v>5.6623618140292598E-2</v>
      </c>
      <c r="N62">
        <f t="shared" ca="1" si="1692"/>
        <v>0.38194065219560003</v>
      </c>
      <c r="O62">
        <f t="shared" ca="1" si="1692"/>
        <v>0.56750274026769076</v>
      </c>
      <c r="P62">
        <f t="shared" ca="1" si="1692"/>
        <v>0.59721469012448902</v>
      </c>
      <c r="Q62">
        <f t="shared" ca="1" si="1692"/>
        <v>0.45245746085534289</v>
      </c>
      <c r="R62">
        <f t="shared" ca="1" si="1692"/>
        <v>0.35646017677618447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 t="str">
        <f t="shared" ref="A66" ca="1" si="1798">IF(B66&lt;&gt;"",RANK(B66,B:B),"")</f>
        <v/>
      </c>
      <c r="B66" t="str">
        <f ca="1">IF(C66&gt;=(Parameter!$G$13/3),IF(C66&lt;=Parameter!$G$13,RAND(),""),"")</f>
        <v/>
      </c>
      <c r="C66">
        <f t="shared" si="342"/>
        <v>14</v>
      </c>
      <c r="D66">
        <f t="shared" ref="D66" ca="1" si="1799">HLOOKUP(1,G66:DD68,3,FALSE)</f>
        <v>1</v>
      </c>
      <c r="G66">
        <f t="shared" ref="G66" ca="1" si="1800">IF(G67&lt;&gt;"",RANK(G67,$G67:$DB67),"")</f>
        <v>1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6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5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2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4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3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0.97644834458351781</v>
      </c>
      <c r="H67" t="str">
        <f t="shared" ca="1" si="1900"/>
        <v/>
      </c>
      <c r="I67">
        <f t="shared" ca="1" si="1900"/>
        <v>0.13930965665971595</v>
      </c>
      <c r="J67" t="str">
        <f t="shared" ca="1" si="1900"/>
        <v/>
      </c>
      <c r="K67">
        <f t="shared" ca="1" si="1900"/>
        <v>0.21775462620215336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0.93244271277424284</v>
      </c>
      <c r="P67" t="str">
        <f t="shared" ca="1" si="1900"/>
        <v/>
      </c>
      <c r="Q67">
        <f t="shared" ca="1" si="1900"/>
        <v>0.30867302991173062</v>
      </c>
      <c r="R67" t="str">
        <f t="shared" ca="1" si="1900"/>
        <v/>
      </c>
      <c r="S67">
        <f t="shared" ca="1" si="1900"/>
        <v>0.52155452407464697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 t="str">
        <f t="shared" ref="A71" ca="1" si="2006">IF(B71&lt;&gt;"",RANK(B71,B:B),"")</f>
        <v/>
      </c>
      <c r="B71" t="str">
        <f ca="1">IF(C71&gt;=(Parameter!$G$13/3),IF(C71&lt;=Parameter!$G$13,RAND(),""),"")</f>
        <v/>
      </c>
      <c r="C71">
        <f t="shared" si="342"/>
        <v>15</v>
      </c>
      <c r="D71">
        <f t="shared" ref="D71" ca="1" si="2007">HLOOKUP(1,G71:DD73,3,FALSE)</f>
        <v>2</v>
      </c>
      <c r="G71">
        <f t="shared" ref="G71" ca="1" si="2008">IF(G72&lt;&gt;"",RANK(G72,$G72:$DB72),"")</f>
        <v>4</v>
      </c>
      <c r="H71">
        <f t="shared" ref="H71" ca="1" si="2009">IF(H72&lt;&gt;"",RANK(H72,$G72:$DB72),"")</f>
        <v>1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8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3</v>
      </c>
      <c r="N71">
        <f t="shared" ref="N71" ca="1" si="2015">IF(N72&lt;&gt;"",RANK(N72,$G72:$DB72),"")</f>
        <v>7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5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6</v>
      </c>
      <c r="T71">
        <f t="shared" ref="T71" ca="1" si="2021">IF(T72&lt;&gt;"",RANK(T72,$G72:$DB72),"")</f>
        <v>2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0.55872299475945353</v>
      </c>
      <c r="H72">
        <f t="shared" ca="1" si="2108"/>
        <v>0.99711609400086776</v>
      </c>
      <c r="I72" t="str">
        <f t="shared" ca="1" si="2108"/>
        <v/>
      </c>
      <c r="J72">
        <f t="shared" ca="1" si="2108"/>
        <v>0.15148528536001638</v>
      </c>
      <c r="K72" t="str">
        <f t="shared" ca="1" si="2108"/>
        <v/>
      </c>
      <c r="L72" t="str">
        <f t="shared" ca="1" si="2108"/>
        <v/>
      </c>
      <c r="M72">
        <f t="shared" ca="1" si="2108"/>
        <v>0.66714092095173849</v>
      </c>
      <c r="N72">
        <f t="shared" ca="1" si="2108"/>
        <v>0.17546812534015688</v>
      </c>
      <c r="O72" t="str">
        <f t="shared" ca="1" si="2108"/>
        <v/>
      </c>
      <c r="P72" t="str">
        <f t="shared" ca="1" si="2108"/>
        <v/>
      </c>
      <c r="Q72">
        <f t="shared" ca="1" si="2108"/>
        <v>0.51259198540779616</v>
      </c>
      <c r="R72" t="str">
        <f t="shared" ca="1" si="2108"/>
        <v/>
      </c>
      <c r="S72">
        <f t="shared" ca="1" si="2108"/>
        <v>0.39127690849899011</v>
      </c>
      <c r="T72">
        <f t="shared" ca="1" si="2108"/>
        <v>0.82942530987061391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 t="str">
        <f t="shared" ref="A76" ca="1" si="2214">IF(B76&lt;&gt;"",RANK(B76,B:B),"")</f>
        <v/>
      </c>
      <c r="B76" t="str">
        <f ca="1">IF(C76&gt;=(Parameter!$G$13/3),IF(C76&lt;=Parameter!$G$13,RAND(),""),"")</f>
        <v/>
      </c>
      <c r="C76">
        <f t="shared" si="342"/>
        <v>16</v>
      </c>
      <c r="D76">
        <f t="shared" ref="D76" ca="1" si="2215">HLOOKUP(1,G76:DD78,3,FALSE)</f>
        <v>7</v>
      </c>
      <c r="G76">
        <f t="shared" ref="G76" ca="1" si="2216">IF(G77&lt;&gt;"",RANK(G77,$G77:$DB77),"")</f>
        <v>6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4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3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1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7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8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2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5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0.44458406728958866</v>
      </c>
      <c r="H77" t="str">
        <f t="shared" ca="1" si="2316"/>
        <v/>
      </c>
      <c r="I77">
        <f t="shared" ca="1" si="2316"/>
        <v>0.68900550375905567</v>
      </c>
      <c r="J77" t="str">
        <f t="shared" ca="1" si="2316"/>
        <v/>
      </c>
      <c r="K77">
        <f t="shared" ca="1" si="2316"/>
        <v>0.74348101268053046</v>
      </c>
      <c r="L77" t="str">
        <f t="shared" ca="1" si="2316"/>
        <v/>
      </c>
      <c r="M77">
        <f t="shared" ca="1" si="2316"/>
        <v>0.82848055976635404</v>
      </c>
      <c r="N77" t="str">
        <f t="shared" ca="1" si="2316"/>
        <v/>
      </c>
      <c r="O77">
        <f t="shared" ca="1" si="2316"/>
        <v>0.44325045540627905</v>
      </c>
      <c r="P77" t="str">
        <f t="shared" ca="1" si="2316"/>
        <v/>
      </c>
      <c r="Q77">
        <f t="shared" ca="1" si="2316"/>
        <v>3.1922327824990049E-2</v>
      </c>
      <c r="R77" t="str">
        <f t="shared" ca="1" si="2316"/>
        <v/>
      </c>
      <c r="S77">
        <f t="shared" ca="1" si="2316"/>
        <v>0.77231683484162728</v>
      </c>
      <c r="T77" t="str">
        <f t="shared" ca="1" si="2316"/>
        <v/>
      </c>
      <c r="U77">
        <f t="shared" ca="1" si="2316"/>
        <v>0.44775079289563458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 t="str">
        <f t="shared" ref="A81" ca="1" si="2422">IF(B81&lt;&gt;"",RANK(B81,B:B),"")</f>
        <v/>
      </c>
      <c r="B81" t="str">
        <f ca="1">IF(C81&gt;=(Parameter!$G$13/3),IF(C81&lt;=Parameter!$G$13,RAND(),""),"")</f>
        <v/>
      </c>
      <c r="C81">
        <f t="shared" si="342"/>
        <v>17</v>
      </c>
      <c r="D81">
        <f t="shared" ref="D81" ca="1" si="2423">HLOOKUP(1,G81:DD83,3,FALSE)</f>
        <v>15</v>
      </c>
      <c r="G81">
        <f t="shared" ref="G81" ca="1" si="2424">IF(G82&lt;&gt;"",RANK(G82,$G82:$DB82),"")</f>
        <v>4</v>
      </c>
      <c r="H81">
        <f t="shared" ref="H81" ca="1" si="2425">IF(H82&lt;&gt;"",RANK(H82,$G82:$DB82),"")</f>
        <v>12</v>
      </c>
      <c r="I81">
        <f t="shared" ref="I81" ca="1" si="2426">IF(I82&lt;&gt;"",RANK(I82,$G82:$DB82),"")</f>
        <v>10</v>
      </c>
      <c r="J81">
        <f t="shared" ref="J81" ca="1" si="2427">IF(J82&lt;&gt;"",RANK(J82,$G82:$DB82),"")</f>
        <v>2</v>
      </c>
      <c r="K81">
        <f t="shared" ref="K81" ca="1" si="2428">IF(K82&lt;&gt;"",RANK(K82,$G82:$DB82),"")</f>
        <v>13</v>
      </c>
      <c r="L81">
        <f t="shared" ref="L81" ca="1" si="2429">IF(L82&lt;&gt;"",RANK(L82,$G82:$DB82),"")</f>
        <v>7</v>
      </c>
      <c r="M81">
        <f t="shared" ref="M81" ca="1" si="2430">IF(M82&lt;&gt;"",RANK(M82,$G82:$DB82),"")</f>
        <v>11</v>
      </c>
      <c r="N81">
        <f t="shared" ref="N81" ca="1" si="2431">IF(N82&lt;&gt;"",RANK(N82,$G82:$DB82),"")</f>
        <v>3</v>
      </c>
      <c r="O81">
        <f t="shared" ref="O81" ca="1" si="2432">IF(O82&lt;&gt;"",RANK(O82,$G82:$DB82),"")</f>
        <v>14</v>
      </c>
      <c r="P81">
        <f t="shared" ref="P81" ca="1" si="2433">IF(P82&lt;&gt;"",RANK(P82,$G82:$DB82),"")</f>
        <v>16</v>
      </c>
      <c r="Q81">
        <f t="shared" ref="Q81" ca="1" si="2434">IF(Q82&lt;&gt;"",RANK(Q82,$G82:$DB82),"")</f>
        <v>9</v>
      </c>
      <c r="R81">
        <f t="shared" ref="R81" ca="1" si="2435">IF(R82&lt;&gt;"",RANK(R82,$G82:$DB82),"")</f>
        <v>6</v>
      </c>
      <c r="S81">
        <f t="shared" ref="S81" ca="1" si="2436">IF(S82&lt;&gt;"",RANK(S82,$G82:$DB82),"")</f>
        <v>8</v>
      </c>
      <c r="T81">
        <f t="shared" ref="T81" ca="1" si="2437">IF(T82&lt;&gt;"",RANK(T82,$G82:$DB82),"")</f>
        <v>5</v>
      </c>
      <c r="U81">
        <f t="shared" ref="U81" ca="1" si="2438">IF(U82&lt;&gt;"",RANK(U82,$G82:$DB82),"")</f>
        <v>1</v>
      </c>
      <c r="V81">
        <f t="shared" ref="V81" ca="1" si="2439">IF(V82&lt;&gt;"",RANK(V82,$G82:$DB82),"")</f>
        <v>15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0.72736513819876758</v>
      </c>
      <c r="H82">
        <f t="shared" ca="1" si="2524"/>
        <v>0.33880842739714456</v>
      </c>
      <c r="I82">
        <f t="shared" ca="1" si="2524"/>
        <v>0.44833609853435274</v>
      </c>
      <c r="J82">
        <f t="shared" ca="1" si="2524"/>
        <v>0.89366361297963726</v>
      </c>
      <c r="K82">
        <f t="shared" ca="1" si="2524"/>
        <v>0.30078873826533248</v>
      </c>
      <c r="L82">
        <f t="shared" ca="1" si="2524"/>
        <v>0.61348129367836524</v>
      </c>
      <c r="M82">
        <f t="shared" ca="1" si="2524"/>
        <v>0.42654489721556199</v>
      </c>
      <c r="N82">
        <f t="shared" ca="1" si="2524"/>
        <v>0.73937192169511434</v>
      </c>
      <c r="O82">
        <f t="shared" ca="1" si="2524"/>
        <v>0.26286221796080933</v>
      </c>
      <c r="P82">
        <f t="shared" ca="1" si="2524"/>
        <v>1.0109253372807658E-2</v>
      </c>
      <c r="Q82">
        <f t="shared" ca="1" si="2524"/>
        <v>0.47668067229152122</v>
      </c>
      <c r="R82">
        <f t="shared" ca="1" si="2524"/>
        <v>0.6841780656765386</v>
      </c>
      <c r="S82">
        <f t="shared" ca="1" si="2524"/>
        <v>0.61064541998339084</v>
      </c>
      <c r="T82">
        <f t="shared" ca="1" si="2524"/>
        <v>0.72565410415739751</v>
      </c>
      <c r="U82">
        <f t="shared" ca="1" si="2524"/>
        <v>0.93088950606203547</v>
      </c>
      <c r="V82">
        <f t="shared" ca="1" si="2524"/>
        <v>4.3178098582774105E-2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 t="str">
        <f t="shared" ref="A86" ca="1" si="2630">IF(B86&lt;&gt;"",RANK(B86,B:B),"")</f>
        <v/>
      </c>
      <c r="B86" t="str">
        <f ca="1">IF(C86&gt;=(Parameter!$G$13/3),IF(C86&lt;=Parameter!$G$13,RAND(),""),"")</f>
        <v/>
      </c>
      <c r="C86">
        <f t="shared" si="342"/>
        <v>18</v>
      </c>
      <c r="D86">
        <f t="shared" ref="D86" ca="1" si="2631">HLOOKUP(1,G86:DD88,3,FALSE)</f>
        <v>11</v>
      </c>
      <c r="G86">
        <f t="shared" ref="G86" ca="1" si="2632">IF(G87&lt;&gt;"",RANK(G87,$G87:$DB87),"")</f>
        <v>6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2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5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1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3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4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3.9008643159163858E-2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0.78149592117576472</v>
      </c>
      <c r="L87" t="str">
        <f t="shared" ca="1" si="2732"/>
        <v/>
      </c>
      <c r="M87">
        <f t="shared" ca="1" si="2732"/>
        <v>0.28302716082435808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0.79282281618166117</v>
      </c>
      <c r="R87" t="str">
        <f t="shared" ca="1" si="2732"/>
        <v/>
      </c>
      <c r="S87">
        <f t="shared" ca="1" si="2732"/>
        <v>0.46694259153228179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0.46508052335963368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 t="str">
        <f t="shared" ref="A91" ca="1" si="2838">IF(B91&lt;&gt;"",RANK(B91,B:B),"")</f>
        <v/>
      </c>
      <c r="B91" t="str">
        <f ca="1">IF(C91&gt;=(Parameter!$G$13/3),IF(C91&lt;=Parameter!$G$13,RAND(),""),"")</f>
        <v/>
      </c>
      <c r="C91">
        <f t="shared" si="342"/>
        <v>19</v>
      </c>
      <c r="D91">
        <f t="shared" ref="D91" ca="1" si="2839">HLOOKUP(1,G91:DD93,3,FALSE)</f>
        <v>3</v>
      </c>
      <c r="G91">
        <f t="shared" ref="G91" ca="1" si="2840">IF(G92&lt;&gt;"",RANK(G92,$G92:$DB92),"")</f>
        <v>5</v>
      </c>
      <c r="H91">
        <f t="shared" ref="H91" ca="1" si="2841">IF(H92&lt;&gt;"",RANK(H92,$G92:$DB92),"")</f>
        <v>10</v>
      </c>
      <c r="I91">
        <f t="shared" ref="I91" ca="1" si="2842">IF(I92&lt;&gt;"",RANK(I92,$G92:$DB92),"")</f>
        <v>1</v>
      </c>
      <c r="J91">
        <f t="shared" ref="J91" ca="1" si="2843">IF(J92&lt;&gt;"",RANK(J92,$G92:$DB92),"")</f>
        <v>4</v>
      </c>
      <c r="K91">
        <f t="shared" ref="K91" ca="1" si="2844">IF(K92&lt;&gt;"",RANK(K92,$G92:$DB92),"")</f>
        <v>13</v>
      </c>
      <c r="L91">
        <f t="shared" ref="L91" ca="1" si="2845">IF(L92&lt;&gt;"",RANK(L92,$G92:$DB92),"")</f>
        <v>16</v>
      </c>
      <c r="M91">
        <f t="shared" ref="M91" ca="1" si="2846">IF(M92&lt;&gt;"",RANK(M92,$G92:$DB92),"")</f>
        <v>9</v>
      </c>
      <c r="N91">
        <f t="shared" ref="N91" ca="1" si="2847">IF(N92&lt;&gt;"",RANK(N92,$G92:$DB92),"")</f>
        <v>2</v>
      </c>
      <c r="O91">
        <f t="shared" ref="O91" ca="1" si="2848">IF(O92&lt;&gt;"",RANK(O92,$G92:$DB92),"")</f>
        <v>12</v>
      </c>
      <c r="P91">
        <f t="shared" ref="P91" ca="1" si="2849">IF(P92&lt;&gt;"",RANK(P92,$G92:$DB92),"")</f>
        <v>8</v>
      </c>
      <c r="Q91">
        <f t="shared" ref="Q91" ca="1" si="2850">IF(Q92&lt;&gt;"",RANK(Q92,$G92:$DB92),"")</f>
        <v>18</v>
      </c>
      <c r="R91">
        <f t="shared" ref="R91" ca="1" si="2851">IF(R92&lt;&gt;"",RANK(R92,$G92:$DB92),"")</f>
        <v>15</v>
      </c>
      <c r="S91">
        <f t="shared" ref="S91" ca="1" si="2852">IF(S92&lt;&gt;"",RANK(S92,$G92:$DB92),"")</f>
        <v>3</v>
      </c>
      <c r="T91">
        <f t="shared" ref="T91" ca="1" si="2853">IF(T92&lt;&gt;"",RANK(T92,$G92:$DB92),"")</f>
        <v>17</v>
      </c>
      <c r="U91">
        <f t="shared" ref="U91" ca="1" si="2854">IF(U92&lt;&gt;"",RANK(U92,$G92:$DB92),"")</f>
        <v>6</v>
      </c>
      <c r="V91">
        <f t="shared" ref="V91" ca="1" si="2855">IF(V92&lt;&gt;"",RANK(V92,$G92:$DB92),"")</f>
        <v>11</v>
      </c>
      <c r="W91">
        <f t="shared" ref="W91" ca="1" si="2856">IF(W92&lt;&gt;"",RANK(W92,$G92:$DB92),"")</f>
        <v>14</v>
      </c>
      <c r="X91">
        <f t="shared" ref="X91" ca="1" si="2857">IF(X92&lt;&gt;"",RANK(X92,$G92:$DB92),"")</f>
        <v>7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0.44430658193694705</v>
      </c>
      <c r="H92">
        <f t="shared" ca="1" si="2940"/>
        <v>0.20272758473470742</v>
      </c>
      <c r="I92">
        <f t="shared" ca="1" si="2940"/>
        <v>0.96551648421413749</v>
      </c>
      <c r="J92">
        <f t="shared" ca="1" si="2940"/>
        <v>0.52769268183422657</v>
      </c>
      <c r="K92">
        <f t="shared" ca="1" si="2940"/>
        <v>0.11116387306427733</v>
      </c>
      <c r="L92">
        <f t="shared" ca="1" si="2940"/>
        <v>3.5384655269954823E-2</v>
      </c>
      <c r="M92">
        <f t="shared" ca="1" si="2940"/>
        <v>0.27370130984608398</v>
      </c>
      <c r="N92">
        <f t="shared" ca="1" si="2940"/>
        <v>0.73809742353006402</v>
      </c>
      <c r="O92">
        <f t="shared" ca="1" si="2940"/>
        <v>0.14420996790270513</v>
      </c>
      <c r="P92">
        <f t="shared" ca="1" si="2940"/>
        <v>0.32037923755498021</v>
      </c>
      <c r="Q92">
        <f t="shared" ca="1" si="2940"/>
        <v>1.1809767912364211E-2</v>
      </c>
      <c r="R92">
        <f t="shared" ca="1" si="2940"/>
        <v>6.3043677095862782E-2</v>
      </c>
      <c r="S92">
        <f t="shared" ca="1" si="2940"/>
        <v>0.56573224040746739</v>
      </c>
      <c r="T92">
        <f t="shared" ca="1" si="2940"/>
        <v>2.6702361957550491E-2</v>
      </c>
      <c r="U92">
        <f t="shared" ca="1" si="2940"/>
        <v>0.42191376499683342</v>
      </c>
      <c r="V92">
        <f t="shared" ca="1" si="2940"/>
        <v>0.16400616723254058</v>
      </c>
      <c r="W92">
        <f t="shared" ca="1" si="2940"/>
        <v>9.9534731927656273E-2</v>
      </c>
      <c r="X92">
        <f t="shared" ca="1" si="2940"/>
        <v>0.38385875880085762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 t="str">
        <f t="shared" ref="A96" ca="1" si="3046">IF(B96&lt;&gt;"",RANK(B96,B:B),"")</f>
        <v/>
      </c>
      <c r="B96" t="str">
        <f ca="1">IF(C96&gt;=(Parameter!$G$13/3),IF(C96&lt;=Parameter!$G$13,RAND(),""),"")</f>
        <v/>
      </c>
      <c r="C96">
        <f t="shared" ref="C96:C156" si="3047">C91+1</f>
        <v>20</v>
      </c>
      <c r="D96">
        <f t="shared" ref="D96" ca="1" si="3048">HLOOKUP(1,G96:DD98,3,FALSE)</f>
        <v>13</v>
      </c>
      <c r="G96">
        <f t="shared" ref="G96" ca="1" si="3049">IF(G97&lt;&gt;"",RANK(G97,$G97:$DB97),"")</f>
        <v>8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5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2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4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3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1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7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6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0.10341560529118432</v>
      </c>
      <c r="H97" t="str">
        <f t="shared" ca="1" si="3149"/>
        <v/>
      </c>
      <c r="I97">
        <f t="shared" ca="1" si="3149"/>
        <v>0.40431521189309882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0.85544428430015862</v>
      </c>
      <c r="N97" t="str">
        <f t="shared" ca="1" si="3149"/>
        <v/>
      </c>
      <c r="O97">
        <f t="shared" ca="1" si="3149"/>
        <v>0.56578427205352955</v>
      </c>
      <c r="P97" t="str">
        <f t="shared" ca="1" si="3149"/>
        <v/>
      </c>
      <c r="Q97">
        <f t="shared" ca="1" si="3149"/>
        <v>0.76737566497260867</v>
      </c>
      <c r="R97" t="str">
        <f t="shared" ca="1" si="3149"/>
        <v/>
      </c>
      <c r="S97">
        <f t="shared" ca="1" si="3149"/>
        <v>0.97290673339754852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0.10638436438850896</v>
      </c>
      <c r="X97" t="str">
        <f t="shared" ca="1" si="3149"/>
        <v/>
      </c>
      <c r="Y97">
        <f t="shared" ca="1" si="3149"/>
        <v>0.22023972858834995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8</v>
      </c>
      <c r="G101">
        <f t="shared" ref="G101" ca="1" si="3257">IF(G102&lt;&gt;"",RANK(G102,$G102:$DB102),"")</f>
        <v>7</v>
      </c>
      <c r="H101">
        <f t="shared" ref="H101" ca="1" si="3258">IF(H102&lt;&gt;"",RANK(H102,$G102:$DB102),"")</f>
        <v>6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8</v>
      </c>
      <c r="K101">
        <f t="shared" ref="K101" ca="1" si="3261">IF(K102&lt;&gt;"",RANK(K102,$G102:$DB102),"")</f>
        <v>10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1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11</v>
      </c>
      <c r="Q101">
        <f t="shared" ref="Q101" ca="1" si="3267">IF(Q102&lt;&gt;"",RANK(Q102,$G102:$DB102),"")</f>
        <v>2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5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12</v>
      </c>
      <c r="W101">
        <f t="shared" ref="W101" ca="1" si="3273">IF(W102&lt;&gt;"",RANK(W102,$G102:$DB102),"")</f>
        <v>4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9</v>
      </c>
      <c r="Z101">
        <f t="shared" ref="Z101" ca="1" si="3276">IF(Z102&lt;&gt;"",RANK(Z102,$G102:$DB102),"")</f>
        <v>3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0.59869727800387629</v>
      </c>
      <c r="H102">
        <f t="shared" ca="1" si="3357"/>
        <v>0.61175250924289093</v>
      </c>
      <c r="I102" t="str">
        <f t="shared" ca="1" si="3357"/>
        <v/>
      </c>
      <c r="J102">
        <f t="shared" ca="1" si="3357"/>
        <v>0.56079346199689928</v>
      </c>
      <c r="K102">
        <f t="shared" ca="1" si="3357"/>
        <v>0.52011196724792563</v>
      </c>
      <c r="L102" t="str">
        <f t="shared" ca="1" si="3357"/>
        <v/>
      </c>
      <c r="M102" t="str">
        <f t="shared" ca="1" si="3357"/>
        <v/>
      </c>
      <c r="N102">
        <f t="shared" ca="1" si="3357"/>
        <v>0.82808505451726389</v>
      </c>
      <c r="O102" t="str">
        <f t="shared" ca="1" si="3357"/>
        <v/>
      </c>
      <c r="P102">
        <f t="shared" ca="1" si="3357"/>
        <v>0.48884262925451683</v>
      </c>
      <c r="Q102">
        <f t="shared" ca="1" si="3357"/>
        <v>0.80756515248715177</v>
      </c>
      <c r="R102" t="str">
        <f t="shared" ca="1" si="3357"/>
        <v/>
      </c>
      <c r="S102">
        <f t="shared" ca="1" si="3357"/>
        <v>0.61643025286081676</v>
      </c>
      <c r="T102" t="str">
        <f t="shared" ca="1" si="3357"/>
        <v/>
      </c>
      <c r="U102" t="str">
        <f t="shared" ca="1" si="3357"/>
        <v/>
      </c>
      <c r="V102">
        <f t="shared" ca="1" si="3357"/>
        <v>0.10586863351277864</v>
      </c>
      <c r="W102">
        <f t="shared" ca="1" si="3357"/>
        <v>0.63442587033377051</v>
      </c>
      <c r="X102" t="str">
        <f t="shared" ca="1" si="3357"/>
        <v/>
      </c>
      <c r="Y102">
        <f t="shared" ca="1" si="3357"/>
        <v>0.55640739777205206</v>
      </c>
      <c r="Z102">
        <f t="shared" ca="1" si="3357"/>
        <v>0.7477973380523536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15</v>
      </c>
      <c r="G106">
        <f t="shared" ref="G106" ca="1" si="3465">IF(G107&lt;&gt;"",RANK(G107,$G107:$DB107),"")</f>
        <v>5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7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10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6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8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2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1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9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4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3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0.48615392896623799</v>
      </c>
      <c r="H107" t="str">
        <f t="shared" ca="1" si="3565"/>
        <v/>
      </c>
      <c r="I107">
        <f t="shared" ca="1" si="3565"/>
        <v>0.26260387880196734</v>
      </c>
      <c r="J107" t="str">
        <f t="shared" ca="1" si="3565"/>
        <v/>
      </c>
      <c r="K107">
        <f t="shared" ca="1" si="3565"/>
        <v>0.12745066999887156</v>
      </c>
      <c r="L107" t="str">
        <f t="shared" ca="1" si="3565"/>
        <v/>
      </c>
      <c r="M107">
        <f t="shared" ca="1" si="3565"/>
        <v>0.27826787820507204</v>
      </c>
      <c r="N107" t="str">
        <f t="shared" ca="1" si="3565"/>
        <v/>
      </c>
      <c r="O107">
        <f t="shared" ca="1" si="3565"/>
        <v>0.20338707550578283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0.78180339220513939</v>
      </c>
      <c r="T107" t="str">
        <f t="shared" ca="1" si="3565"/>
        <v/>
      </c>
      <c r="U107">
        <f t="shared" ca="1" si="3565"/>
        <v>0.78868242057921711</v>
      </c>
      <c r="V107" t="str">
        <f t="shared" ca="1" si="3565"/>
        <v/>
      </c>
      <c r="W107">
        <f t="shared" ca="1" si="3565"/>
        <v>0.20282759711880016</v>
      </c>
      <c r="X107" t="str">
        <f t="shared" ca="1" si="3565"/>
        <v/>
      </c>
      <c r="Y107">
        <f t="shared" ca="1" si="3565"/>
        <v>0.49955073398768857</v>
      </c>
      <c r="Z107" t="str">
        <f t="shared" ca="1" si="3565"/>
        <v/>
      </c>
      <c r="AA107">
        <f t="shared" ca="1" si="3565"/>
        <v>0.7526535498473359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21</v>
      </c>
      <c r="G111">
        <f t="shared" ref="G111" ca="1" si="3673">IF(G112&lt;&gt;"",RANK(G112,$G112:$DB112),"")</f>
        <v>12</v>
      </c>
      <c r="H111">
        <f t="shared" ref="H111" ca="1" si="3674">IF(H112&lt;&gt;"",RANK(H112,$G112:$DB112),"")</f>
        <v>8</v>
      </c>
      <c r="I111">
        <f t="shared" ref="I111" ca="1" si="3675">IF(I112&lt;&gt;"",RANK(I112,$G112:$DB112),"")</f>
        <v>19</v>
      </c>
      <c r="J111">
        <f t="shared" ref="J111" ca="1" si="3676">IF(J112&lt;&gt;"",RANK(J112,$G112:$DB112),"")</f>
        <v>20</v>
      </c>
      <c r="K111">
        <f t="shared" ref="K111" ca="1" si="3677">IF(K112&lt;&gt;"",RANK(K112,$G112:$DB112),"")</f>
        <v>7</v>
      </c>
      <c r="L111">
        <f t="shared" ref="L111" ca="1" si="3678">IF(L112&lt;&gt;"",RANK(L112,$G112:$DB112),"")</f>
        <v>3</v>
      </c>
      <c r="M111">
        <f t="shared" ref="M111" ca="1" si="3679">IF(M112&lt;&gt;"",RANK(M112,$G112:$DB112),"")</f>
        <v>15</v>
      </c>
      <c r="N111">
        <f t="shared" ref="N111" ca="1" si="3680">IF(N112&lt;&gt;"",RANK(N112,$G112:$DB112),"")</f>
        <v>11</v>
      </c>
      <c r="O111">
        <f t="shared" ref="O111" ca="1" si="3681">IF(O112&lt;&gt;"",RANK(O112,$G112:$DB112),"")</f>
        <v>13</v>
      </c>
      <c r="P111">
        <f t="shared" ref="P111" ca="1" si="3682">IF(P112&lt;&gt;"",RANK(P112,$G112:$DB112),"")</f>
        <v>14</v>
      </c>
      <c r="Q111">
        <f t="shared" ref="Q111" ca="1" si="3683">IF(Q112&lt;&gt;"",RANK(Q112,$G112:$DB112),"")</f>
        <v>4</v>
      </c>
      <c r="R111">
        <f t="shared" ref="R111" ca="1" si="3684">IF(R112&lt;&gt;"",RANK(R112,$G112:$DB112),"")</f>
        <v>6</v>
      </c>
      <c r="S111">
        <f t="shared" ref="S111" ca="1" si="3685">IF(S112&lt;&gt;"",RANK(S112,$G112:$DB112),"")</f>
        <v>10</v>
      </c>
      <c r="T111">
        <f t="shared" ref="T111" ca="1" si="3686">IF(T112&lt;&gt;"",RANK(T112,$G112:$DB112),"")</f>
        <v>18</v>
      </c>
      <c r="U111">
        <f t="shared" ref="U111" ca="1" si="3687">IF(U112&lt;&gt;"",RANK(U112,$G112:$DB112),"")</f>
        <v>9</v>
      </c>
      <c r="V111">
        <f t="shared" ref="V111" ca="1" si="3688">IF(V112&lt;&gt;"",RANK(V112,$G112:$DB112),"")</f>
        <v>22</v>
      </c>
      <c r="W111">
        <f t="shared" ref="W111" ca="1" si="3689">IF(W112&lt;&gt;"",RANK(W112,$G112:$DB112),"")</f>
        <v>2</v>
      </c>
      <c r="X111">
        <f t="shared" ref="X111" ca="1" si="3690">IF(X112&lt;&gt;"",RANK(X112,$G112:$DB112),"")</f>
        <v>5</v>
      </c>
      <c r="Y111">
        <f t="shared" ref="Y111" ca="1" si="3691">IF(Y112&lt;&gt;"",RANK(Y112,$G112:$DB112),"")</f>
        <v>21</v>
      </c>
      <c r="Z111">
        <f t="shared" ref="Z111" ca="1" si="3692">IF(Z112&lt;&gt;"",RANK(Z112,$G112:$DB112),"")</f>
        <v>16</v>
      </c>
      <c r="AA111">
        <f t="shared" ref="AA111" ca="1" si="3693">IF(AA112&lt;&gt;"",RANK(AA112,$G112:$DB112),"")</f>
        <v>1</v>
      </c>
      <c r="AB111">
        <f t="shared" ref="AB111" ca="1" si="3694">IF(AB112&lt;&gt;"",RANK(AB112,$G112:$DB112),"")</f>
        <v>17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0.53050258382397175</v>
      </c>
      <c r="H112">
        <f t="shared" ca="1" si="3773"/>
        <v>0.65201205555884534</v>
      </c>
      <c r="I112">
        <f t="shared" ca="1" si="3773"/>
        <v>0.13718951580631344</v>
      </c>
      <c r="J112">
        <f t="shared" ca="1" si="3773"/>
        <v>0.12255802849719954</v>
      </c>
      <c r="K112">
        <f t="shared" ca="1" si="3773"/>
        <v>0.65938823338331709</v>
      </c>
      <c r="L112">
        <f t="shared" ca="1" si="3773"/>
        <v>0.92298456233738324</v>
      </c>
      <c r="M112">
        <f t="shared" ca="1" si="3773"/>
        <v>0.47832440698288647</v>
      </c>
      <c r="N112">
        <f t="shared" ca="1" si="3773"/>
        <v>0.53444928362612198</v>
      </c>
      <c r="O112">
        <f t="shared" ca="1" si="3773"/>
        <v>0.50139454196206601</v>
      </c>
      <c r="P112">
        <f t="shared" ca="1" si="3773"/>
        <v>0.49542786768031832</v>
      </c>
      <c r="Q112">
        <f t="shared" ca="1" si="3773"/>
        <v>0.75817639156122718</v>
      </c>
      <c r="R112">
        <f t="shared" ca="1" si="3773"/>
        <v>0.67057901862868952</v>
      </c>
      <c r="S112">
        <f t="shared" ca="1" si="3773"/>
        <v>0.57993821379571886</v>
      </c>
      <c r="T112">
        <f t="shared" ca="1" si="3773"/>
        <v>0.19404499809014708</v>
      </c>
      <c r="U112">
        <f t="shared" ca="1" si="3773"/>
        <v>0.64385428108828013</v>
      </c>
      <c r="V112">
        <f t="shared" ca="1" si="3773"/>
        <v>5.9490484029986912E-2</v>
      </c>
      <c r="W112">
        <f t="shared" ca="1" si="3773"/>
        <v>0.93475685607656833</v>
      </c>
      <c r="X112">
        <f t="shared" ca="1" si="3773"/>
        <v>0.67424297627928198</v>
      </c>
      <c r="Y112">
        <f t="shared" ca="1" si="3773"/>
        <v>9.7043711988691883E-2</v>
      </c>
      <c r="Z112">
        <f t="shared" ca="1" si="3773"/>
        <v>0.47521983636455112</v>
      </c>
      <c r="AA112">
        <f t="shared" ca="1" si="3773"/>
        <v>0.99364688692805936</v>
      </c>
      <c r="AB112">
        <f t="shared" ca="1" si="3773"/>
        <v>0.25226344979231141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19</v>
      </c>
      <c r="G116">
        <f t="shared" ref="G116" ca="1" si="3881">IF(G117&lt;&gt;"",RANK(G117,$G117:$DB117),"")</f>
        <v>3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5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7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8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2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4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1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6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0.3872964819573852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0.207607757426716</v>
      </c>
      <c r="L117" t="str">
        <f t="shared" ca="1" si="3981"/>
        <v/>
      </c>
      <c r="M117">
        <f t="shared" ca="1" si="3981"/>
        <v>8.3306529876423618E-2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1.3171377931187167E-2</v>
      </c>
      <c r="R117" t="str">
        <f t="shared" ca="1" si="3981"/>
        <v/>
      </c>
      <c r="S117">
        <f t="shared" ca="1" si="3981"/>
        <v>0.5476620689334456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0.31821460126357171</v>
      </c>
      <c r="X117" t="str">
        <f t="shared" ca="1" si="3981"/>
        <v/>
      </c>
      <c r="Y117">
        <f t="shared" ca="1" si="3981"/>
        <v>0.82485641309675584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9.3140706613570878E-2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19</v>
      </c>
      <c r="G121">
        <f t="shared" ref="G121" ca="1" si="4089">IF(G122&lt;&gt;"",RANK(G122,$G122:$DB122),"")</f>
        <v>14</v>
      </c>
      <c r="H121">
        <f t="shared" ref="H121" ca="1" si="4090">IF(H122&lt;&gt;"",RANK(H122,$G122:$DB122),"")</f>
        <v>16</v>
      </c>
      <c r="I121">
        <f t="shared" ref="I121" ca="1" si="4091">IF(I122&lt;&gt;"",RANK(I122,$G122:$DB122),"")</f>
        <v>15</v>
      </c>
      <c r="J121">
        <f t="shared" ref="J121" ca="1" si="4092">IF(J122&lt;&gt;"",RANK(J122,$G122:$DB122),"")</f>
        <v>11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19</v>
      </c>
      <c r="M121">
        <f t="shared" ref="M121" ca="1" si="4095">IF(M122&lt;&gt;"",RANK(M122,$G122:$DB122),"")</f>
        <v>9</v>
      </c>
      <c r="N121">
        <f t="shared" ref="N121" ca="1" si="4096">IF(N122&lt;&gt;"",RANK(N122,$G122:$DB122),"")</f>
        <v>4</v>
      </c>
      <c r="O121">
        <f t="shared" ref="O121" ca="1" si="4097">IF(O122&lt;&gt;"",RANK(O122,$G122:$DB122),"")</f>
        <v>10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12</v>
      </c>
      <c r="R121">
        <f t="shared" ref="R121" ca="1" si="4100">IF(R122&lt;&gt;"",RANK(R122,$G122:$DB122),"")</f>
        <v>5</v>
      </c>
      <c r="S121">
        <f t="shared" ref="S121" ca="1" si="4101">IF(S122&lt;&gt;"",RANK(S122,$G122:$DB122),"")</f>
        <v>6</v>
      </c>
      <c r="T121">
        <f t="shared" ref="T121" ca="1" si="4102">IF(T122&lt;&gt;"",RANK(T122,$G122:$DB122),"")</f>
        <v>20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2</v>
      </c>
      <c r="W121">
        <f t="shared" ref="W121" ca="1" si="4105">IF(W122&lt;&gt;"",RANK(W122,$G122:$DB122),"")</f>
        <v>7</v>
      </c>
      <c r="X121">
        <f t="shared" ref="X121" ca="1" si="4106">IF(X122&lt;&gt;"",RANK(X122,$G122:$DB122),"")</f>
        <v>3</v>
      </c>
      <c r="Y121">
        <f t="shared" ref="Y121" ca="1" si="4107">IF(Y122&lt;&gt;"",RANK(Y122,$G122:$DB122),"")</f>
        <v>1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18</v>
      </c>
      <c r="AB121">
        <f t="shared" ref="AB121" ca="1" si="4110">IF(AB122&lt;&gt;"",RANK(AB122,$G122:$DB122),"")</f>
        <v>17</v>
      </c>
      <c r="AC121">
        <f t="shared" ref="AC121" ca="1" si="4111">IF(AC122&lt;&gt;"",RANK(AC122,$G122:$DB122),"")</f>
        <v>8</v>
      </c>
      <c r="AD121">
        <f t="shared" ref="AD121" ca="1" si="4112">IF(AD122&lt;&gt;"",RANK(AD122,$G122:$DB122),"")</f>
        <v>13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0.58603361732255921</v>
      </c>
      <c r="H122">
        <f t="shared" ca="1" si="4189"/>
        <v>0.53618786120207029</v>
      </c>
      <c r="I122">
        <f t="shared" ca="1" si="4189"/>
        <v>0.54675098663265698</v>
      </c>
      <c r="J122">
        <f t="shared" ca="1" si="4189"/>
        <v>0.63787579434631314</v>
      </c>
      <c r="K122" t="str">
        <f t="shared" ca="1" si="4189"/>
        <v/>
      </c>
      <c r="L122">
        <f t="shared" ca="1" si="4189"/>
        <v>0.17205290773896753</v>
      </c>
      <c r="M122">
        <f t="shared" ca="1" si="4189"/>
        <v>0.66830567864846335</v>
      </c>
      <c r="N122">
        <f t="shared" ca="1" si="4189"/>
        <v>0.94009303422801582</v>
      </c>
      <c r="O122">
        <f t="shared" ca="1" si="4189"/>
        <v>0.6463529250166421</v>
      </c>
      <c r="P122" t="str">
        <f t="shared" ca="1" si="4189"/>
        <v/>
      </c>
      <c r="Q122">
        <f t="shared" ca="1" si="4189"/>
        <v>0.59684499860024509</v>
      </c>
      <c r="R122">
        <f t="shared" ca="1" si="4189"/>
        <v>0.9301161566388616</v>
      </c>
      <c r="S122">
        <f t="shared" ca="1" si="4189"/>
        <v>0.91251474358034934</v>
      </c>
      <c r="T122">
        <f t="shared" ca="1" si="4189"/>
        <v>4.7733842199785381E-2</v>
      </c>
      <c r="U122" t="str">
        <f t="shared" ca="1" si="4189"/>
        <v/>
      </c>
      <c r="V122">
        <f t="shared" ca="1" si="4189"/>
        <v>0.9940340071955488</v>
      </c>
      <c r="W122">
        <f t="shared" ca="1" si="4189"/>
        <v>0.87858806706739834</v>
      </c>
      <c r="X122">
        <f t="shared" ca="1" si="4189"/>
        <v>0.97447996183081032</v>
      </c>
      <c r="Y122">
        <f t="shared" ca="1" si="4189"/>
        <v>0.99752939149087683</v>
      </c>
      <c r="Z122" t="str">
        <f t="shared" ca="1" si="4189"/>
        <v/>
      </c>
      <c r="AA122">
        <f t="shared" ca="1" si="4189"/>
        <v>0.24154970336558124</v>
      </c>
      <c r="AB122">
        <f t="shared" ca="1" si="4189"/>
        <v>0.32088639594362811</v>
      </c>
      <c r="AC122">
        <f t="shared" ca="1" si="4189"/>
        <v>0.70826558103146386</v>
      </c>
      <c r="AD122">
        <f t="shared" ca="1" si="4189"/>
        <v>0.59521634553922165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7</v>
      </c>
      <c r="G126">
        <f t="shared" ref="G126" ca="1" si="4297">IF(G127&lt;&gt;"",RANK(G127,$G127:$DB127),"")</f>
        <v>5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8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11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1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10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4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2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6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7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9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3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12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0.66015070948809962</v>
      </c>
      <c r="H127" t="str">
        <f t="shared" ca="1" si="4397"/>
        <v/>
      </c>
      <c r="I127">
        <f t="shared" ca="1" si="4397"/>
        <v>0.4655448116549199</v>
      </c>
      <c r="J127" t="str">
        <f t="shared" ca="1" si="4397"/>
        <v/>
      </c>
      <c r="K127">
        <f t="shared" ca="1" si="4397"/>
        <v>0.1136313028806617</v>
      </c>
      <c r="L127" t="str">
        <f t="shared" ca="1" si="4397"/>
        <v/>
      </c>
      <c r="M127">
        <f t="shared" ca="1" si="4397"/>
        <v>0.95172739808186291</v>
      </c>
      <c r="N127" t="str">
        <f t="shared" ca="1" si="4397"/>
        <v/>
      </c>
      <c r="O127">
        <f t="shared" ca="1" si="4397"/>
        <v>0.42090418634178461</v>
      </c>
      <c r="P127" t="str">
        <f t="shared" ca="1" si="4397"/>
        <v/>
      </c>
      <c r="Q127">
        <f t="shared" ca="1" si="4397"/>
        <v>0.72834486846143176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0.85190826477126991</v>
      </c>
      <c r="V127" t="str">
        <f t="shared" ca="1" si="4397"/>
        <v/>
      </c>
      <c r="W127">
        <f t="shared" ca="1" si="4397"/>
        <v>0.47969958429379145</v>
      </c>
      <c r="X127" t="str">
        <f t="shared" ca="1" si="4397"/>
        <v/>
      </c>
      <c r="Y127">
        <f t="shared" ca="1" si="4397"/>
        <v>0.47911210117875203</v>
      </c>
      <c r="Z127" t="str">
        <f t="shared" ca="1" si="4397"/>
        <v/>
      </c>
      <c r="AA127">
        <f t="shared" ca="1" si="4397"/>
        <v>0.43496738330402773</v>
      </c>
      <c r="AB127" t="str">
        <f t="shared" ca="1" si="4397"/>
        <v/>
      </c>
      <c r="AC127">
        <f t="shared" ca="1" si="4397"/>
        <v>0.81856936240263234</v>
      </c>
      <c r="AD127" t="str">
        <f t="shared" ca="1" si="4397"/>
        <v/>
      </c>
      <c r="AE127">
        <f t="shared" ca="1" si="4397"/>
        <v>9.6143537824880498E-2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1</v>
      </c>
      <c r="G131">
        <f t="shared" ref="G131" ca="1" si="4505">IF(G132&lt;&gt;"",RANK(G132,$G132:$DB132),"")</f>
        <v>1</v>
      </c>
      <c r="H131">
        <f t="shared" ref="H131" ca="1" si="4506">IF(H132&lt;&gt;"",RANK(H132,$G132:$DB132),"")</f>
        <v>6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10</v>
      </c>
      <c r="K131">
        <f t="shared" ref="K131" ca="1" si="4509">IF(K132&lt;&gt;"",RANK(K132,$G132:$DB132),"")</f>
        <v>5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18</v>
      </c>
      <c r="N131">
        <f t="shared" ref="N131" ca="1" si="4512">IF(N132&lt;&gt;"",RANK(N132,$G132:$DB132),"")</f>
        <v>15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12</v>
      </c>
      <c r="Q131">
        <f t="shared" ref="Q131" ca="1" si="4515">IF(Q132&lt;&gt;"",RANK(Q132,$G132:$DB132),"")</f>
        <v>14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4</v>
      </c>
      <c r="T131">
        <f t="shared" ref="T131" ca="1" si="4518">IF(T132&lt;&gt;"",RANK(T132,$G132:$DB132),"")</f>
        <v>17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7</v>
      </c>
      <c r="W131">
        <f t="shared" ref="W131" ca="1" si="4521">IF(W132&lt;&gt;"",RANK(W132,$G132:$DB132),"")</f>
        <v>11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16</v>
      </c>
      <c r="Z131">
        <f t="shared" ref="Z131" ca="1" si="4524">IF(Z132&lt;&gt;"",RANK(Z132,$G132:$DB132),"")</f>
        <v>3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8</v>
      </c>
      <c r="AC131">
        <f t="shared" ref="AC131" ca="1" si="4527">IF(AC132&lt;&gt;"",RANK(AC132,$G132:$DB132),"")</f>
        <v>13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9</v>
      </c>
      <c r="AF131">
        <f t="shared" ref="AF131" ca="1" si="4530">IF(AF132&lt;&gt;"",RANK(AF132,$G132:$DB132),"")</f>
        <v>2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0.94089007610015818</v>
      </c>
      <c r="H132">
        <f t="shared" ca="1" si="4605"/>
        <v>0.75107318024271408</v>
      </c>
      <c r="I132" t="str">
        <f t="shared" ca="1" si="4605"/>
        <v/>
      </c>
      <c r="J132">
        <f t="shared" ca="1" si="4605"/>
        <v>0.55619686509074107</v>
      </c>
      <c r="K132">
        <f t="shared" ca="1" si="4605"/>
        <v>0.76672926841435396</v>
      </c>
      <c r="L132" t="str">
        <f t="shared" ca="1" si="4605"/>
        <v/>
      </c>
      <c r="M132">
        <f t="shared" ca="1" si="4605"/>
        <v>0.24490231143103081</v>
      </c>
      <c r="N132">
        <f t="shared" ca="1" si="4605"/>
        <v>0.4335287398552311</v>
      </c>
      <c r="O132" t="str">
        <f t="shared" ca="1" si="4605"/>
        <v/>
      </c>
      <c r="P132">
        <f t="shared" ca="1" si="4605"/>
        <v>0.52903926754454633</v>
      </c>
      <c r="Q132">
        <f t="shared" ca="1" si="4605"/>
        <v>0.46429828335310508</v>
      </c>
      <c r="R132" t="str">
        <f t="shared" ca="1" si="4605"/>
        <v/>
      </c>
      <c r="S132">
        <f t="shared" ca="1" si="4605"/>
        <v>0.77456163407846124</v>
      </c>
      <c r="T132">
        <f t="shared" ca="1" si="4605"/>
        <v>0.38717533886782152</v>
      </c>
      <c r="U132" t="str">
        <f t="shared" ca="1" si="4605"/>
        <v/>
      </c>
      <c r="V132">
        <f t="shared" ca="1" si="4605"/>
        <v>0.71406188287816375</v>
      </c>
      <c r="W132">
        <f t="shared" ca="1" si="4605"/>
        <v>0.54023501924760564</v>
      </c>
      <c r="X132" t="str">
        <f t="shared" ca="1" si="4605"/>
        <v/>
      </c>
      <c r="Y132">
        <f t="shared" ca="1" si="4605"/>
        <v>0.41601507233802482</v>
      </c>
      <c r="Z132">
        <f t="shared" ca="1" si="4605"/>
        <v>0.82123102699906925</v>
      </c>
      <c r="AA132" t="str">
        <f t="shared" ca="1" si="4605"/>
        <v/>
      </c>
      <c r="AB132">
        <f t="shared" ca="1" si="4605"/>
        <v>0.68328655982932507</v>
      </c>
      <c r="AC132">
        <f t="shared" ca="1" si="4605"/>
        <v>0.48899923682887181</v>
      </c>
      <c r="AD132" t="str">
        <f t="shared" ca="1" si="4605"/>
        <v/>
      </c>
      <c r="AE132">
        <f t="shared" ca="1" si="4605"/>
        <v>0.63955170894426405</v>
      </c>
      <c r="AF132">
        <f t="shared" ca="1" si="4605"/>
        <v>0.85325130539013083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27</v>
      </c>
      <c r="G136">
        <f t="shared" ref="G136" ca="1" si="4713">IF(G137&lt;&gt;"",RANK(G137,$G137:$DB137),"")</f>
        <v>2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6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7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5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12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4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11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3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9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10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8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1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0.74129422757272445</v>
      </c>
      <c r="H137" t="str">
        <f t="shared" ca="1" si="4813"/>
        <v/>
      </c>
      <c r="I137">
        <f t="shared" ca="1" si="4813"/>
        <v>0.64138501999667163</v>
      </c>
      <c r="J137" t="str">
        <f t="shared" ca="1" si="4813"/>
        <v/>
      </c>
      <c r="K137">
        <f t="shared" ca="1" si="4813"/>
        <v>0.3541138781202563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0.68243589949495365</v>
      </c>
      <c r="P137" t="str">
        <f t="shared" ca="1" si="4813"/>
        <v/>
      </c>
      <c r="Q137">
        <f t="shared" ca="1" si="4813"/>
        <v>3.3289087245146343E-3</v>
      </c>
      <c r="R137" t="str">
        <f t="shared" ca="1" si="4813"/>
        <v/>
      </c>
      <c r="S137">
        <f t="shared" ca="1" si="4813"/>
        <v>0.7145275504877604</v>
      </c>
      <c r="T137" t="str">
        <f t="shared" ca="1" si="4813"/>
        <v/>
      </c>
      <c r="U137">
        <f t="shared" ca="1" si="4813"/>
        <v>0.15574450914765092</v>
      </c>
      <c r="V137" t="str">
        <f t="shared" ca="1" si="4813"/>
        <v/>
      </c>
      <c r="W137">
        <f t="shared" ca="1" si="4813"/>
        <v>0.7284643022157189</v>
      </c>
      <c r="X137" t="str">
        <f t="shared" ca="1" si="4813"/>
        <v/>
      </c>
      <c r="Y137">
        <f t="shared" ca="1" si="4813"/>
        <v>0.26108105392581937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0.17882987471695633</v>
      </c>
      <c r="AD137" t="str">
        <f t="shared" ca="1" si="4813"/>
        <v/>
      </c>
      <c r="AE137">
        <f t="shared" ca="1" si="4813"/>
        <v>0.3236561271570414</v>
      </c>
      <c r="AF137" t="str">
        <f t="shared" ca="1" si="4813"/>
        <v/>
      </c>
      <c r="AG137">
        <f t="shared" ca="1" si="4813"/>
        <v>0.91792197004789855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2</v>
      </c>
      <c r="G141">
        <f t="shared" ref="G141" ca="1" si="4921">IF(G142&lt;&gt;"",RANK(G142,$G142:$DB142),"")</f>
        <v>5</v>
      </c>
      <c r="H141">
        <f t="shared" ref="H141" ca="1" si="4922">IF(H142&lt;&gt;"",RANK(H142,$G142:$DB142),"")</f>
        <v>1</v>
      </c>
      <c r="I141">
        <f t="shared" ref="I141" ca="1" si="4923">IF(I142&lt;&gt;"",RANK(I142,$G142:$DB142),"")</f>
        <v>8</v>
      </c>
      <c r="J141">
        <f t="shared" ref="J141" ca="1" si="4924">IF(J142&lt;&gt;"",RANK(J142,$G142:$DB142),"")</f>
        <v>24</v>
      </c>
      <c r="K141">
        <f t="shared" ref="K141" ca="1" si="4925">IF(K142&lt;&gt;"",RANK(K142,$G142:$DB142),"")</f>
        <v>23</v>
      </c>
      <c r="L141">
        <f t="shared" ref="L141" ca="1" si="4926">IF(L142&lt;&gt;"",RANK(L142,$G142:$DB142),"")</f>
        <v>11</v>
      </c>
      <c r="M141">
        <f t="shared" ref="M141" ca="1" si="4927">IF(M142&lt;&gt;"",RANK(M142,$G142:$DB142),"")</f>
        <v>19</v>
      </c>
      <c r="N141">
        <f t="shared" ref="N141" ca="1" si="4928">IF(N142&lt;&gt;"",RANK(N142,$G142:$DB142),"")</f>
        <v>18</v>
      </c>
      <c r="O141">
        <f t="shared" ref="O141" ca="1" si="4929">IF(O142&lt;&gt;"",RANK(O142,$G142:$DB142),"")</f>
        <v>14</v>
      </c>
      <c r="P141">
        <f t="shared" ref="P141" ca="1" si="4930">IF(P142&lt;&gt;"",RANK(P142,$G142:$DB142),"")</f>
        <v>16</v>
      </c>
      <c r="Q141">
        <f t="shared" ref="Q141" ca="1" si="4931">IF(Q142&lt;&gt;"",RANK(Q142,$G142:$DB142),"")</f>
        <v>25</v>
      </c>
      <c r="R141">
        <f t="shared" ref="R141" ca="1" si="4932">IF(R142&lt;&gt;"",RANK(R142,$G142:$DB142),"")</f>
        <v>7</v>
      </c>
      <c r="S141">
        <f t="shared" ref="S141" ca="1" si="4933">IF(S142&lt;&gt;"",RANK(S142,$G142:$DB142),"")</f>
        <v>27</v>
      </c>
      <c r="T141">
        <f t="shared" ref="T141" ca="1" si="4934">IF(T142&lt;&gt;"",RANK(T142,$G142:$DB142),"")</f>
        <v>17</v>
      </c>
      <c r="U141">
        <f t="shared" ref="U141" ca="1" si="4935">IF(U142&lt;&gt;"",RANK(U142,$G142:$DB142),"")</f>
        <v>21</v>
      </c>
      <c r="V141">
        <f t="shared" ref="V141" ca="1" si="4936">IF(V142&lt;&gt;"",RANK(V142,$G142:$DB142),"")</f>
        <v>22</v>
      </c>
      <c r="W141">
        <f t="shared" ref="W141" ca="1" si="4937">IF(W142&lt;&gt;"",RANK(W142,$G142:$DB142),"")</f>
        <v>9</v>
      </c>
      <c r="X141">
        <f t="shared" ref="X141" ca="1" si="4938">IF(X142&lt;&gt;"",RANK(X142,$G142:$DB142),"")</f>
        <v>2</v>
      </c>
      <c r="Y141">
        <f t="shared" ref="Y141" ca="1" si="4939">IF(Y142&lt;&gt;"",RANK(Y142,$G142:$DB142),"")</f>
        <v>26</v>
      </c>
      <c r="Z141">
        <f t="shared" ref="Z141" ca="1" si="4940">IF(Z142&lt;&gt;"",RANK(Z142,$G142:$DB142),"")</f>
        <v>28</v>
      </c>
      <c r="AA141">
        <f t="shared" ref="AA141" ca="1" si="4941">IF(AA142&lt;&gt;"",RANK(AA142,$G142:$DB142),"")</f>
        <v>12</v>
      </c>
      <c r="AB141">
        <f t="shared" ref="AB141" ca="1" si="4942">IF(AB142&lt;&gt;"",RANK(AB142,$G142:$DB142),"")</f>
        <v>20</v>
      </c>
      <c r="AC141">
        <f t="shared" ref="AC141" ca="1" si="4943">IF(AC142&lt;&gt;"",RANK(AC142,$G142:$DB142),"")</f>
        <v>10</v>
      </c>
      <c r="AD141">
        <f t="shared" ref="AD141" ca="1" si="4944">IF(AD142&lt;&gt;"",RANK(AD142,$G142:$DB142),"")</f>
        <v>15</v>
      </c>
      <c r="AE141">
        <f t="shared" ref="AE141" ca="1" si="4945">IF(AE142&lt;&gt;"",RANK(AE142,$G142:$DB142),"")</f>
        <v>6</v>
      </c>
      <c r="AF141">
        <f t="shared" ref="AF141" ca="1" si="4946">IF(AF142&lt;&gt;"",RANK(AF142,$G142:$DB142),"")</f>
        <v>13</v>
      </c>
      <c r="AG141">
        <f t="shared" ref="AG141" ca="1" si="4947">IF(AG142&lt;&gt;"",RANK(AG142,$G142:$DB142),"")</f>
        <v>4</v>
      </c>
      <c r="AH141">
        <f t="shared" ref="AH141" ca="1" si="4948">IF(AH142&lt;&gt;"",RANK(AH142,$G142:$DB142),"")</f>
        <v>3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0.9327546218083469</v>
      </c>
      <c r="H142">
        <f t="shared" ca="1" si="5021"/>
        <v>0.96524543078933012</v>
      </c>
      <c r="I142">
        <f t="shared" ca="1" si="5021"/>
        <v>0.85254150775821014</v>
      </c>
      <c r="J142">
        <f t="shared" ca="1" si="5021"/>
        <v>0.14235443831519412</v>
      </c>
      <c r="K142">
        <f t="shared" ca="1" si="5021"/>
        <v>0.19040184828071904</v>
      </c>
      <c r="L142">
        <f t="shared" ca="1" si="5021"/>
        <v>0.73490373463584879</v>
      </c>
      <c r="M142">
        <f t="shared" ca="1" si="5021"/>
        <v>0.28404848301517216</v>
      </c>
      <c r="N142">
        <f t="shared" ca="1" si="5021"/>
        <v>0.35445181266520964</v>
      </c>
      <c r="O142">
        <f t="shared" ca="1" si="5021"/>
        <v>0.47242380716458565</v>
      </c>
      <c r="P142">
        <f t="shared" ca="1" si="5021"/>
        <v>0.3807024261632922</v>
      </c>
      <c r="Q142">
        <f t="shared" ca="1" si="5021"/>
        <v>6.4115264505875902E-2</v>
      </c>
      <c r="R142">
        <f t="shared" ca="1" si="5021"/>
        <v>0.86920800785516916</v>
      </c>
      <c r="S142">
        <f t="shared" ca="1" si="5021"/>
        <v>4.7356628881532803E-2</v>
      </c>
      <c r="T142">
        <f t="shared" ca="1" si="5021"/>
        <v>0.3638745534551846</v>
      </c>
      <c r="U142">
        <f t="shared" ca="1" si="5021"/>
        <v>0.21043063089383562</v>
      </c>
      <c r="V142">
        <f t="shared" ca="1" si="5021"/>
        <v>0.20706443969451871</v>
      </c>
      <c r="W142">
        <f t="shared" ca="1" si="5021"/>
        <v>0.80635363143482075</v>
      </c>
      <c r="X142">
        <f t="shared" ca="1" si="5021"/>
        <v>0.94624248318001902</v>
      </c>
      <c r="Y142">
        <f t="shared" ca="1" si="5021"/>
        <v>5.8219021622357925E-2</v>
      </c>
      <c r="Z142">
        <f t="shared" ca="1" si="5021"/>
        <v>4.3539694957612785E-3</v>
      </c>
      <c r="AA142">
        <f t="shared" ca="1" si="5021"/>
        <v>0.72915595515931964</v>
      </c>
      <c r="AB142">
        <f t="shared" ca="1" si="5021"/>
        <v>0.25256792444885057</v>
      </c>
      <c r="AC142">
        <f t="shared" ca="1" si="5021"/>
        <v>0.77492293204192253</v>
      </c>
      <c r="AD142">
        <f t="shared" ca="1" si="5021"/>
        <v>0.41529002436946016</v>
      </c>
      <c r="AE142">
        <f t="shared" ca="1" si="5021"/>
        <v>0.87981475462190073</v>
      </c>
      <c r="AF142">
        <f t="shared" ca="1" si="5021"/>
        <v>0.60119853934203737</v>
      </c>
      <c r="AG142">
        <f t="shared" ca="1" si="5021"/>
        <v>0.93672765092556121</v>
      </c>
      <c r="AH142">
        <f t="shared" ca="1" si="5021"/>
        <v>0.94315319522698537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1</v>
      </c>
      <c r="G146">
        <f t="shared" ref="G146" ca="1" si="5129">IF(G147&lt;&gt;"",RANK(G147,$G147:$DB147),"")</f>
        <v>1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4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7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2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5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8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3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6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0.91938124683421119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0.73732743188849015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0.13307132256734</v>
      </c>
      <c r="R147" t="str">
        <f t="shared" ca="1" si="5229"/>
        <v/>
      </c>
      <c r="S147">
        <f t="shared" ca="1" si="5229"/>
        <v>0.883850603972689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0.66708211335477585</v>
      </c>
      <c r="X147" t="str">
        <f t="shared" ca="1" si="5229"/>
        <v/>
      </c>
      <c r="Y147">
        <f t="shared" ca="1" si="5229"/>
        <v>4.9312629896612226E-2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0.80832562863723167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0.57390765947423328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15</v>
      </c>
      <c r="G151">
        <f t="shared" ref="G151" ca="1" si="5337">IF(G152&lt;&gt;"",RANK(G152,$G152:$DB152),"")</f>
        <v>17</v>
      </c>
      <c r="H151">
        <f t="shared" ref="H151" ca="1" si="5338">IF(H152&lt;&gt;"",RANK(H152,$G152:$DB152),"")</f>
        <v>2</v>
      </c>
      <c r="I151">
        <f t="shared" ref="I151" ca="1" si="5339">IF(I152&lt;&gt;"",RANK(I152,$G152:$DB152),"")</f>
        <v>9</v>
      </c>
      <c r="J151">
        <f t="shared" ref="J151" ca="1" si="5340">IF(J152&lt;&gt;"",RANK(J152,$G152:$DB152),"")</f>
        <v>28</v>
      </c>
      <c r="K151">
        <f t="shared" ref="K151" ca="1" si="5341">IF(K152&lt;&gt;"",RANK(K152,$G152:$DB152),"")</f>
        <v>22</v>
      </c>
      <c r="L151">
        <f t="shared" ref="L151" ca="1" si="5342">IF(L152&lt;&gt;"",RANK(L152,$G152:$DB152),"")</f>
        <v>25</v>
      </c>
      <c r="M151">
        <f t="shared" ref="M151" ca="1" si="5343">IF(M152&lt;&gt;"",RANK(M152,$G152:$DB152),"")</f>
        <v>26</v>
      </c>
      <c r="N151">
        <f t="shared" ref="N151" ca="1" si="5344">IF(N152&lt;&gt;"",RANK(N152,$G152:$DB152),"")</f>
        <v>10</v>
      </c>
      <c r="O151">
        <f t="shared" ref="O151" ca="1" si="5345">IF(O152&lt;&gt;"",RANK(O152,$G152:$DB152),"")</f>
        <v>20</v>
      </c>
      <c r="P151">
        <f t="shared" ref="P151" ca="1" si="5346">IF(P152&lt;&gt;"",RANK(P152,$G152:$DB152),"")</f>
        <v>7</v>
      </c>
      <c r="Q151">
        <f t="shared" ref="Q151" ca="1" si="5347">IF(Q152&lt;&gt;"",RANK(Q152,$G152:$DB152),"")</f>
        <v>3</v>
      </c>
      <c r="R151">
        <f t="shared" ref="R151" ca="1" si="5348">IF(R152&lt;&gt;"",RANK(R152,$G152:$DB152),"")</f>
        <v>21</v>
      </c>
      <c r="S151">
        <f t="shared" ref="S151" ca="1" si="5349">IF(S152&lt;&gt;"",RANK(S152,$G152:$DB152),"")</f>
        <v>6</v>
      </c>
      <c r="T151">
        <f t="shared" ref="T151" ca="1" si="5350">IF(T152&lt;&gt;"",RANK(T152,$G152:$DB152),"")</f>
        <v>11</v>
      </c>
      <c r="U151">
        <f t="shared" ref="U151" ca="1" si="5351">IF(U152&lt;&gt;"",RANK(U152,$G152:$DB152),"")</f>
        <v>1</v>
      </c>
      <c r="V151">
        <f t="shared" ref="V151" ca="1" si="5352">IF(V152&lt;&gt;"",RANK(V152,$G152:$DB152),"")</f>
        <v>12</v>
      </c>
      <c r="W151">
        <f t="shared" ref="W151" ca="1" si="5353">IF(W152&lt;&gt;"",RANK(W152,$G152:$DB152),"")</f>
        <v>24</v>
      </c>
      <c r="X151">
        <f t="shared" ref="X151" ca="1" si="5354">IF(X152&lt;&gt;"",RANK(X152,$G152:$DB152),"")</f>
        <v>14</v>
      </c>
      <c r="Y151">
        <f t="shared" ref="Y151" ca="1" si="5355">IF(Y152&lt;&gt;"",RANK(Y152,$G152:$DB152),"")</f>
        <v>23</v>
      </c>
      <c r="Z151">
        <f t="shared" ref="Z151" ca="1" si="5356">IF(Z152&lt;&gt;"",RANK(Z152,$G152:$DB152),"")</f>
        <v>4</v>
      </c>
      <c r="AA151">
        <f t="shared" ref="AA151" ca="1" si="5357">IF(AA152&lt;&gt;"",RANK(AA152,$G152:$DB152),"")</f>
        <v>18</v>
      </c>
      <c r="AB151">
        <f t="shared" ref="AB151" ca="1" si="5358">IF(AB152&lt;&gt;"",RANK(AB152,$G152:$DB152),"")</f>
        <v>13</v>
      </c>
      <c r="AC151">
        <f t="shared" ref="AC151" ca="1" si="5359">IF(AC152&lt;&gt;"",RANK(AC152,$G152:$DB152),"")</f>
        <v>30</v>
      </c>
      <c r="AD151">
        <f t="shared" ref="AD151" ca="1" si="5360">IF(AD152&lt;&gt;"",RANK(AD152,$G152:$DB152),"")</f>
        <v>27</v>
      </c>
      <c r="AE151">
        <f t="shared" ref="AE151" ca="1" si="5361">IF(AE152&lt;&gt;"",RANK(AE152,$G152:$DB152),"")</f>
        <v>29</v>
      </c>
      <c r="AF151">
        <f t="shared" ref="AF151" ca="1" si="5362">IF(AF152&lt;&gt;"",RANK(AF152,$G152:$DB152),"")</f>
        <v>15</v>
      </c>
      <c r="AG151">
        <f t="shared" ref="AG151" ca="1" si="5363">IF(AG152&lt;&gt;"",RANK(AG152,$G152:$DB152),"")</f>
        <v>8</v>
      </c>
      <c r="AH151">
        <f t="shared" ref="AH151" ca="1" si="5364">IF(AH152&lt;&gt;"",RANK(AH152,$G152:$DB152),"")</f>
        <v>19</v>
      </c>
      <c r="AI151">
        <f t="shared" ref="AI151" ca="1" si="5365">IF(AI152&lt;&gt;"",RANK(AI152,$G152:$DB152),"")</f>
        <v>16</v>
      </c>
      <c r="AJ151">
        <f t="shared" ref="AJ151" ca="1" si="5366">IF(AJ152&lt;&gt;"",RANK(AJ152,$G152:$DB152),"")</f>
        <v>5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0.38527272197729112</v>
      </c>
      <c r="H152">
        <f t="shared" ca="1" si="5437"/>
        <v>0.92756000149539897</v>
      </c>
      <c r="I152">
        <f t="shared" ca="1" si="5437"/>
        <v>0.74987421977956981</v>
      </c>
      <c r="J152">
        <f t="shared" ca="1" si="5437"/>
        <v>6.7337304836514122E-2</v>
      </c>
      <c r="K152">
        <f t="shared" ca="1" si="5437"/>
        <v>0.34086763002453724</v>
      </c>
      <c r="L152">
        <f t="shared" ca="1" si="5437"/>
        <v>0.15449540217853974</v>
      </c>
      <c r="M152">
        <f t="shared" ca="1" si="5437"/>
        <v>9.4245603452067561E-2</v>
      </c>
      <c r="N152">
        <f t="shared" ca="1" si="5437"/>
        <v>0.74962314896141136</v>
      </c>
      <c r="O152">
        <f t="shared" ca="1" si="5437"/>
        <v>0.35691998328438801</v>
      </c>
      <c r="P152">
        <f t="shared" ca="1" si="5437"/>
        <v>0.77592712443535572</v>
      </c>
      <c r="Q152">
        <f t="shared" ca="1" si="5437"/>
        <v>0.90909431082994763</v>
      </c>
      <c r="R152">
        <f t="shared" ca="1" si="5437"/>
        <v>0.34689236753480834</v>
      </c>
      <c r="S152">
        <f t="shared" ca="1" si="5437"/>
        <v>0.77638084176438016</v>
      </c>
      <c r="T152">
        <f t="shared" ca="1" si="5437"/>
        <v>0.74779506649837091</v>
      </c>
      <c r="U152">
        <f t="shared" ca="1" si="5437"/>
        <v>0.95626683081660224</v>
      </c>
      <c r="V152">
        <f t="shared" ca="1" si="5437"/>
        <v>0.67342734548980454</v>
      </c>
      <c r="W152">
        <f t="shared" ca="1" si="5437"/>
        <v>0.2585131424588436</v>
      </c>
      <c r="X152">
        <f t="shared" ca="1" si="5437"/>
        <v>0.55167518175387953</v>
      </c>
      <c r="Y152">
        <f t="shared" ca="1" si="5437"/>
        <v>0.27076240936440577</v>
      </c>
      <c r="Z152">
        <f t="shared" ca="1" si="5437"/>
        <v>0.82956422398288332</v>
      </c>
      <c r="AA152">
        <f t="shared" ca="1" si="5437"/>
        <v>0.37954951361790124</v>
      </c>
      <c r="AB152">
        <f t="shared" ca="1" si="5437"/>
        <v>0.61872436630619188</v>
      </c>
      <c r="AC152">
        <f t="shared" ca="1" si="5437"/>
        <v>3.0982669537416574E-2</v>
      </c>
      <c r="AD152">
        <f t="shared" ca="1" si="5437"/>
        <v>6.8543865689814854E-2</v>
      </c>
      <c r="AE152">
        <f t="shared" ca="1" si="5437"/>
        <v>5.2949122893702683E-2</v>
      </c>
      <c r="AF152">
        <f t="shared" ca="1" si="5437"/>
        <v>0.43638221826890433</v>
      </c>
      <c r="AG152">
        <f t="shared" ca="1" si="5437"/>
        <v>0.75543880372187555</v>
      </c>
      <c r="AH152">
        <f t="shared" ca="1" si="5437"/>
        <v>0.37128096766850582</v>
      </c>
      <c r="AI152">
        <f t="shared" ca="1" si="5437"/>
        <v>0.39710856071946887</v>
      </c>
      <c r="AJ152">
        <f t="shared" ca="1" si="5437"/>
        <v>0.79474188712435045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29</v>
      </c>
      <c r="G156">
        <f t="shared" ref="G156" ca="1" si="5545">IF(G157&lt;&gt;"",RANK(G157,$G157:$DB157),"")</f>
        <v>12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11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7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10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13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8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16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6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5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14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9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3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4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2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1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15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0.31992463740628985</v>
      </c>
      <c r="H157" t="str">
        <f t="shared" ca="1" si="5645"/>
        <v/>
      </c>
      <c r="I157">
        <f t="shared" ca="1" si="5645"/>
        <v>0.35419110781610907</v>
      </c>
      <c r="J157" t="str">
        <f t="shared" ca="1" si="5645"/>
        <v/>
      </c>
      <c r="K157">
        <f t="shared" ca="1" si="5645"/>
        <v>0.4851077540115134</v>
      </c>
      <c r="L157" t="str">
        <f t="shared" ca="1" si="5645"/>
        <v/>
      </c>
      <c r="M157">
        <f t="shared" ca="1" si="5645"/>
        <v>0.4211714131473262</v>
      </c>
      <c r="N157" t="str">
        <f t="shared" ca="1" si="5645"/>
        <v/>
      </c>
      <c r="O157">
        <f t="shared" ca="1" si="5645"/>
        <v>0.29978500897650473</v>
      </c>
      <c r="P157" t="str">
        <f t="shared" ca="1" si="5645"/>
        <v/>
      </c>
      <c r="Q157">
        <f t="shared" ca="1" si="5645"/>
        <v>0.44599864050496796</v>
      </c>
      <c r="R157" t="str">
        <f t="shared" ca="1" si="5645"/>
        <v/>
      </c>
      <c r="S157">
        <f t="shared" ca="1" si="5645"/>
        <v>7.7552325212471795E-2</v>
      </c>
      <c r="T157" t="str">
        <f t="shared" ca="1" si="5645"/>
        <v/>
      </c>
      <c r="U157">
        <f t="shared" ca="1" si="5645"/>
        <v>0.66712610581178722</v>
      </c>
      <c r="V157" t="str">
        <f t="shared" ca="1" si="5645"/>
        <v/>
      </c>
      <c r="W157">
        <f t="shared" ca="1" si="5645"/>
        <v>0.71766708356730502</v>
      </c>
      <c r="X157" t="str">
        <f t="shared" ca="1" si="5645"/>
        <v/>
      </c>
      <c r="Y157">
        <f t="shared" ca="1" si="5645"/>
        <v>0.26055728436635761</v>
      </c>
      <c r="Z157" t="str">
        <f t="shared" ca="1" si="5645"/>
        <v/>
      </c>
      <c r="AA157">
        <f t="shared" ca="1" si="5645"/>
        <v>0.42648123294483686</v>
      </c>
      <c r="AB157" t="str">
        <f t="shared" ca="1" si="5645"/>
        <v/>
      </c>
      <c r="AC157">
        <f t="shared" ca="1" si="5645"/>
        <v>0.91879601077855455</v>
      </c>
      <c r="AD157" t="str">
        <f t="shared" ca="1" si="5645"/>
        <v/>
      </c>
      <c r="AE157">
        <f t="shared" ca="1" si="5645"/>
        <v>0.81049824557680605</v>
      </c>
      <c r="AF157" t="str">
        <f t="shared" ca="1" si="5645"/>
        <v/>
      </c>
      <c r="AG157">
        <f t="shared" ca="1" si="5645"/>
        <v>0.93463047158028623</v>
      </c>
      <c r="AH157" t="str">
        <f t="shared" ca="1" si="5645"/>
        <v/>
      </c>
      <c r="AI157">
        <f t="shared" ca="1" si="5645"/>
        <v>0.94970456408992543</v>
      </c>
      <c r="AJ157" t="str">
        <f t="shared" ca="1" si="5645"/>
        <v/>
      </c>
      <c r="AK157">
        <f t="shared" ca="1" si="5645"/>
        <v>0.2503773669393492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28</v>
      </c>
      <c r="G161">
        <f t="shared" ref="G161" ca="1" si="5754">IF(G162&lt;&gt;"",RANK(G162,$G162:$DB162),"")</f>
        <v>2</v>
      </c>
      <c r="H161">
        <f t="shared" ref="H161" ca="1" si="5755">IF(H162&lt;&gt;"",RANK(H162,$G162:$DB162),"")</f>
        <v>13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14</v>
      </c>
      <c r="K161">
        <f t="shared" ref="K161" ca="1" si="5758">IF(K162&lt;&gt;"",RANK(K162,$G162:$DB162),"")</f>
        <v>4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20</v>
      </c>
      <c r="N161">
        <f t="shared" ref="N161" ca="1" si="5761">IF(N162&lt;&gt;"",RANK(N162,$G162:$DB162),"")</f>
        <v>18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15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6</v>
      </c>
      <c r="T161">
        <f t="shared" ref="T161" ca="1" si="5767">IF(T162&lt;&gt;"",RANK(T162,$G162:$DB162),"")</f>
        <v>8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12</v>
      </c>
      <c r="W161">
        <f t="shared" ref="W161" ca="1" si="5770">IF(W162&lt;&gt;"",RANK(W162,$G162:$DB162),"")</f>
        <v>10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7</v>
      </c>
      <c r="Z161">
        <f t="shared" ref="Z161" ca="1" si="5773">IF(Z162&lt;&gt;"",RANK(Z162,$G162:$DB162),"")</f>
        <v>16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9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3</v>
      </c>
      <c r="AF161">
        <f t="shared" ref="AF161" ca="1" si="5779">IF(AF162&lt;&gt;"",RANK(AF162,$G162:$DB162),"")</f>
        <v>17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1</v>
      </c>
      <c r="AI161">
        <f t="shared" ref="AI161" ca="1" si="5782">IF(AI162&lt;&gt;"",RANK(AI162,$G162:$DB162),"")</f>
        <v>11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19</v>
      </c>
      <c r="AL161">
        <f t="shared" ref="AL161" ca="1" si="5785">IF(AL162&lt;&gt;"",RANK(AL162,$G162:$DB162),"")</f>
        <v>5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0.92518524399850266</v>
      </c>
      <c r="H162">
        <f t="shared" ca="1" si="5854"/>
        <v>0.49449669305870114</v>
      </c>
      <c r="I162" t="str">
        <f t="shared" ca="1" si="5854"/>
        <v/>
      </c>
      <c r="J162">
        <f t="shared" ca="1" si="5854"/>
        <v>0.45312144190079151</v>
      </c>
      <c r="K162">
        <f t="shared" ca="1" si="5854"/>
        <v>0.81964225793693668</v>
      </c>
      <c r="L162" t="str">
        <f t="shared" ca="1" si="5854"/>
        <v/>
      </c>
      <c r="M162">
        <f t="shared" ca="1" si="5854"/>
        <v>0.13437093133309652</v>
      </c>
      <c r="N162">
        <f t="shared" ca="1" si="5854"/>
        <v>0.28992951450757842</v>
      </c>
      <c r="O162" t="str">
        <f t="shared" ca="1" si="5854"/>
        <v/>
      </c>
      <c r="P162">
        <f t="shared" ca="1" si="5854"/>
        <v>0.41208719979499453</v>
      </c>
      <c r="Q162" t="str">
        <f t="shared" ca="1" si="5854"/>
        <v/>
      </c>
      <c r="R162" t="str">
        <f t="shared" ca="1" si="5854"/>
        <v/>
      </c>
      <c r="S162">
        <f t="shared" ca="1" si="5854"/>
        <v>0.71636313210663283</v>
      </c>
      <c r="T162">
        <f t="shared" ca="1" si="5854"/>
        <v>0.68116581134264154</v>
      </c>
      <c r="U162" t="str">
        <f t="shared" ca="1" si="5854"/>
        <v/>
      </c>
      <c r="V162">
        <f t="shared" ca="1" si="5854"/>
        <v>0.50817542893476297</v>
      </c>
      <c r="W162">
        <f t="shared" ca="1" si="5854"/>
        <v>0.66987282089961808</v>
      </c>
      <c r="X162" t="str">
        <f t="shared" ca="1" si="5854"/>
        <v/>
      </c>
      <c r="Y162">
        <f t="shared" ca="1" si="5854"/>
        <v>0.70050157544253167</v>
      </c>
      <c r="Z162">
        <f t="shared" ca="1" si="5854"/>
        <v>0.3884163105958286</v>
      </c>
      <c r="AA162" t="str">
        <f t="shared" ca="1" si="5854"/>
        <v/>
      </c>
      <c r="AB162" t="str">
        <f t="shared" ca="1" si="5854"/>
        <v/>
      </c>
      <c r="AC162">
        <f t="shared" ca="1" si="5854"/>
        <v>0.68110547032923274</v>
      </c>
      <c r="AD162" t="str">
        <f t="shared" ca="1" si="5854"/>
        <v/>
      </c>
      <c r="AE162">
        <f t="shared" ca="1" si="5854"/>
        <v>0.83036807176854044</v>
      </c>
      <c r="AF162">
        <f t="shared" ca="1" si="5854"/>
        <v>0.38291812855627361</v>
      </c>
      <c r="AG162" t="str">
        <f t="shared" ca="1" si="5854"/>
        <v/>
      </c>
      <c r="AH162">
        <f t="shared" ca="1" si="5854"/>
        <v>0.96418988631782232</v>
      </c>
      <c r="AI162">
        <f t="shared" ca="1" si="5854"/>
        <v>0.6238154467949103</v>
      </c>
      <c r="AJ162" t="str">
        <f t="shared" ca="1" si="5854"/>
        <v/>
      </c>
      <c r="AK162">
        <f t="shared" ca="1" si="5854"/>
        <v>0.15586098136595072</v>
      </c>
      <c r="AL162">
        <f t="shared" ca="1" si="5854"/>
        <v>0.74873326342304025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33</v>
      </c>
      <c r="G166">
        <f t="shared" ref="G166" ca="1" si="5962">IF(G167&lt;&gt;"",RANK(G167,$G167:$DB167),"")</f>
        <v>4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12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13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9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10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15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2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16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7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14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11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6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5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3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8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1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0.72394522587881061</v>
      </c>
      <c r="H167" t="str">
        <f t="shared" ca="1" si="6062"/>
        <v/>
      </c>
      <c r="I167">
        <f t="shared" ca="1" si="6062"/>
        <v>5.7184567933245223E-2</v>
      </c>
      <c r="J167" t="str">
        <f t="shared" ca="1" si="6062"/>
        <v/>
      </c>
      <c r="K167">
        <f t="shared" ca="1" si="6062"/>
        <v>4.8026568714446327E-2</v>
      </c>
      <c r="L167" t="str">
        <f t="shared" ca="1" si="6062"/>
        <v/>
      </c>
      <c r="M167">
        <f t="shared" ca="1" si="6062"/>
        <v>0.19901979551060867</v>
      </c>
      <c r="N167" t="str">
        <f t="shared" ca="1" si="6062"/>
        <v/>
      </c>
      <c r="O167">
        <f t="shared" ca="1" si="6062"/>
        <v>0.1603799908553486</v>
      </c>
      <c r="P167" t="str">
        <f t="shared" ca="1" si="6062"/>
        <v/>
      </c>
      <c r="Q167">
        <f t="shared" ca="1" si="6062"/>
        <v>3.1515388975894232E-2</v>
      </c>
      <c r="R167" t="str">
        <f t="shared" ca="1" si="6062"/>
        <v/>
      </c>
      <c r="S167">
        <f t="shared" ca="1" si="6062"/>
        <v>0.96532763332283433</v>
      </c>
      <c r="T167" t="str">
        <f t="shared" ca="1" si="6062"/>
        <v/>
      </c>
      <c r="U167">
        <f t="shared" ca="1" si="6062"/>
        <v>6.2361522155244264E-3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0.32140211357508697</v>
      </c>
      <c r="Z167" t="str">
        <f t="shared" ca="1" si="6062"/>
        <v/>
      </c>
      <c r="AA167">
        <f t="shared" ca="1" si="6062"/>
        <v>4.0095201361428301E-2</v>
      </c>
      <c r="AB167" t="str">
        <f t="shared" ca="1" si="6062"/>
        <v/>
      </c>
      <c r="AC167">
        <f t="shared" ca="1" si="6062"/>
        <v>0.14459278598865988</v>
      </c>
      <c r="AD167" t="str">
        <f t="shared" ca="1" si="6062"/>
        <v/>
      </c>
      <c r="AE167">
        <f t="shared" ca="1" si="6062"/>
        <v>0.40537267097702967</v>
      </c>
      <c r="AF167" t="str">
        <f t="shared" ca="1" si="6062"/>
        <v/>
      </c>
      <c r="AG167">
        <f t="shared" ca="1" si="6062"/>
        <v>0.66629316322351051</v>
      </c>
      <c r="AH167" t="str">
        <f t="shared" ca="1" si="6062"/>
        <v/>
      </c>
      <c r="AI167">
        <f t="shared" ca="1" si="6062"/>
        <v>0.78998084923089662</v>
      </c>
      <c r="AJ167" t="str">
        <f t="shared" ca="1" si="6062"/>
        <v/>
      </c>
      <c r="AK167">
        <f t="shared" ca="1" si="6062"/>
        <v>0.2228732321204383</v>
      </c>
      <c r="AL167" t="str">
        <f t="shared" ca="1" si="6062"/>
        <v/>
      </c>
      <c r="AM167">
        <f t="shared" ca="1" si="6062"/>
        <v>0.97792417441775747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13</v>
      </c>
      <c r="G171">
        <f t="shared" ref="G171" ca="1" si="6170">IF(G172&lt;&gt;"",RANK(G172,$G172:$DB172),"")</f>
        <v>6</v>
      </c>
      <c r="H171">
        <f t="shared" ref="H171" ca="1" si="6171">IF(H172&lt;&gt;"",RANK(H172,$G172:$DB172),"")</f>
        <v>11</v>
      </c>
      <c r="I171">
        <f t="shared" ref="I171" ca="1" si="6172">IF(I172&lt;&gt;"",RANK(I172,$G172:$DB172),"")</f>
        <v>2</v>
      </c>
      <c r="J171">
        <f t="shared" ref="J171" ca="1" si="6173">IF(J172&lt;&gt;"",RANK(J172,$G172:$DB172),"")</f>
        <v>10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23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9</v>
      </c>
      <c r="O171">
        <f t="shared" ref="O171" ca="1" si="6178">IF(O172&lt;&gt;"",RANK(O172,$G172:$DB172),"")</f>
        <v>20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5</v>
      </c>
      <c r="R171">
        <f t="shared" ref="R171" ca="1" si="6181">IF(R172&lt;&gt;"",RANK(R172,$G172:$DB172),"")</f>
        <v>13</v>
      </c>
      <c r="S171">
        <f t="shared" ref="S171" ca="1" si="6182">IF(S172&lt;&gt;"",RANK(S172,$G172:$DB172),"")</f>
        <v>1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24</v>
      </c>
      <c r="W171">
        <f t="shared" ref="W171" ca="1" si="6186">IF(W172&lt;&gt;"",RANK(W172,$G172:$DB172),"")</f>
        <v>19</v>
      </c>
      <c r="X171">
        <f t="shared" ref="X171" ca="1" si="6187">IF(X172&lt;&gt;"",RANK(X172,$G172:$DB172),"")</f>
        <v>7</v>
      </c>
      <c r="Y171">
        <f t="shared" ref="Y171" ca="1" si="6188">IF(Y172&lt;&gt;"",RANK(Y172,$G172:$DB172),"")</f>
        <v>22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21</v>
      </c>
      <c r="AC171">
        <f t="shared" ref="AC171" ca="1" si="6192">IF(AC172&lt;&gt;"",RANK(AC172,$G172:$DB172),"")</f>
        <v>18</v>
      </c>
      <c r="AD171">
        <f t="shared" ref="AD171" ca="1" si="6193">IF(AD172&lt;&gt;"",RANK(AD172,$G172:$DB172),"")</f>
        <v>14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8</v>
      </c>
      <c r="AG171">
        <f t="shared" ref="AG171" ca="1" si="6196">IF(AG172&lt;&gt;"",RANK(AG172,$G172:$DB172),"")</f>
        <v>12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3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17</v>
      </c>
      <c r="AL171">
        <f t="shared" ref="AL171" ca="1" si="6201">IF(AL172&lt;&gt;"",RANK(AL172,$G172:$DB172),"")</f>
        <v>16</v>
      </c>
      <c r="AM171">
        <f t="shared" ref="AM171" ca="1" si="6202">IF(AM172&lt;&gt;"",RANK(AM172,$G172:$DB172),"")</f>
        <v>4</v>
      </c>
      <c r="AN171">
        <f t="shared" ref="AN171" ca="1" si="6203">IF(AN172&lt;&gt;"",RANK(AN172,$G172:$DB172),"")</f>
        <v>15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0.78227462472126008</v>
      </c>
      <c r="H172">
        <f t="shared" ca="1" si="6270"/>
        <v>0.43968101215992172</v>
      </c>
      <c r="I172">
        <f t="shared" ca="1" si="6270"/>
        <v>0.94838676341826</v>
      </c>
      <c r="J172">
        <f t="shared" ca="1" si="6270"/>
        <v>0.47086568578593302</v>
      </c>
      <c r="K172" t="str">
        <f t="shared" ca="1" si="6270"/>
        <v/>
      </c>
      <c r="L172">
        <f t="shared" ca="1" si="6270"/>
        <v>4.4841680376714987E-2</v>
      </c>
      <c r="M172" t="str">
        <f t="shared" ca="1" si="6270"/>
        <v/>
      </c>
      <c r="N172">
        <f t="shared" ca="1" si="6270"/>
        <v>0.504643987535487</v>
      </c>
      <c r="O172">
        <f t="shared" ca="1" si="6270"/>
        <v>0.22785383887758093</v>
      </c>
      <c r="P172" t="str">
        <f t="shared" ca="1" si="6270"/>
        <v/>
      </c>
      <c r="Q172">
        <f t="shared" ca="1" si="6270"/>
        <v>0.80382663704866908</v>
      </c>
      <c r="R172">
        <f t="shared" ca="1" si="6270"/>
        <v>0.40110739127799022</v>
      </c>
      <c r="S172">
        <f t="shared" ca="1" si="6270"/>
        <v>0.97599430231339834</v>
      </c>
      <c r="T172" t="str">
        <f t="shared" ca="1" si="6270"/>
        <v/>
      </c>
      <c r="U172" t="str">
        <f t="shared" ca="1" si="6270"/>
        <v/>
      </c>
      <c r="V172">
        <f t="shared" ca="1" si="6270"/>
        <v>9.346714110784915E-3</v>
      </c>
      <c r="W172">
        <f t="shared" ca="1" si="6270"/>
        <v>0.27334119261158729</v>
      </c>
      <c r="X172">
        <f t="shared" ca="1" si="6270"/>
        <v>0.72025224725660708</v>
      </c>
      <c r="Y172">
        <f t="shared" ca="1" si="6270"/>
        <v>0.13630920241396904</v>
      </c>
      <c r="Z172" t="str">
        <f t="shared" ca="1" si="6270"/>
        <v/>
      </c>
      <c r="AA172" t="str">
        <f t="shared" ca="1" si="6270"/>
        <v/>
      </c>
      <c r="AB172">
        <f t="shared" ca="1" si="6270"/>
        <v>0.20545636707584447</v>
      </c>
      <c r="AC172">
        <f t="shared" ca="1" si="6270"/>
        <v>0.29326040875259718</v>
      </c>
      <c r="AD172">
        <f t="shared" ca="1" si="6270"/>
        <v>0.38956162368847846</v>
      </c>
      <c r="AE172" t="str">
        <f t="shared" ca="1" si="6270"/>
        <v/>
      </c>
      <c r="AF172">
        <f t="shared" ca="1" si="6270"/>
        <v>0.56634321362757767</v>
      </c>
      <c r="AG172">
        <f t="shared" ca="1" si="6270"/>
        <v>0.40310261939579672</v>
      </c>
      <c r="AH172" t="str">
        <f t="shared" ca="1" si="6270"/>
        <v/>
      </c>
      <c r="AI172">
        <f t="shared" ca="1" si="6270"/>
        <v>0.94395807272457166</v>
      </c>
      <c r="AJ172" t="str">
        <f t="shared" ca="1" si="6270"/>
        <v/>
      </c>
      <c r="AK172">
        <f t="shared" ca="1" si="6270"/>
        <v>0.30716043758519906</v>
      </c>
      <c r="AL172">
        <f t="shared" ca="1" si="6270"/>
        <v>0.31285548790253215</v>
      </c>
      <c r="AM172">
        <f t="shared" ca="1" si="6270"/>
        <v>0.84983541034822208</v>
      </c>
      <c r="AN172">
        <f t="shared" ca="1" si="6270"/>
        <v>0.34096929783649443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31</v>
      </c>
      <c r="G176">
        <f t="shared" ref="G176" ca="1" si="6378">IF(G177&lt;&gt;"",RANK(G177,$G177:$DB177),"")</f>
        <v>5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3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8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7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2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4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10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11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9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6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1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12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0.76181985862116253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0.85366168445991419</v>
      </c>
      <c r="L177" t="str">
        <f t="shared" ca="1" si="6478"/>
        <v/>
      </c>
      <c r="M177">
        <f t="shared" ca="1" si="6478"/>
        <v>0.60799408513689857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0.62167525242909727</v>
      </c>
      <c r="R177" t="str">
        <f t="shared" ca="1" si="6478"/>
        <v/>
      </c>
      <c r="S177">
        <f t="shared" ca="1" si="6478"/>
        <v>0.87821958686762014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0.83140775090382057</v>
      </c>
      <c r="X177" t="str">
        <f t="shared" ca="1" si="6478"/>
        <v/>
      </c>
      <c r="Y177">
        <f t="shared" ca="1" si="6478"/>
        <v>0.46301819042600623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0.31944322701451056</v>
      </c>
      <c r="AD177" t="str">
        <f t="shared" ca="1" si="6478"/>
        <v/>
      </c>
      <c r="AE177">
        <f t="shared" ca="1" si="6478"/>
        <v>0.46516620296355127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0.62330189744081455</v>
      </c>
      <c r="AJ177" t="str">
        <f t="shared" ca="1" si="6478"/>
        <v/>
      </c>
      <c r="AK177">
        <f t="shared" ca="1" si="6478"/>
        <v>0.9608746001474977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0.30240719877663502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17</v>
      </c>
      <c r="G181">
        <f t="shared" ref="G181" ca="1" si="6586">IF(G182&lt;&gt;"",RANK(G182,$G182:$DB182),"")</f>
        <v>36</v>
      </c>
      <c r="H181">
        <f t="shared" ref="H181" ca="1" si="6587">IF(H182&lt;&gt;"",RANK(H182,$G182:$DB182),"")</f>
        <v>20</v>
      </c>
      <c r="I181">
        <f t="shared" ref="I181" ca="1" si="6588">IF(I182&lt;&gt;"",RANK(I182,$G182:$DB182),"")</f>
        <v>8</v>
      </c>
      <c r="J181">
        <f t="shared" ref="J181" ca="1" si="6589">IF(J182&lt;&gt;"",RANK(J182,$G182:$DB182),"")</f>
        <v>24</v>
      </c>
      <c r="K181">
        <f t="shared" ref="K181" ca="1" si="6590">IF(K182&lt;&gt;"",RANK(K182,$G182:$DB182),"")</f>
        <v>15</v>
      </c>
      <c r="L181">
        <f t="shared" ref="L181" ca="1" si="6591">IF(L182&lt;&gt;"",RANK(L182,$G182:$DB182),"")</f>
        <v>7</v>
      </c>
      <c r="M181">
        <f t="shared" ref="M181" ca="1" si="6592">IF(M182&lt;&gt;"",RANK(M182,$G182:$DB182),"")</f>
        <v>27</v>
      </c>
      <c r="N181">
        <f t="shared" ref="N181" ca="1" si="6593">IF(N182&lt;&gt;"",RANK(N182,$G182:$DB182),"")</f>
        <v>16</v>
      </c>
      <c r="O181">
        <f t="shared" ref="O181" ca="1" si="6594">IF(O182&lt;&gt;"",RANK(O182,$G182:$DB182),"")</f>
        <v>30</v>
      </c>
      <c r="P181">
        <f t="shared" ref="P181" ca="1" si="6595">IF(P182&lt;&gt;"",RANK(P182,$G182:$DB182),"")</f>
        <v>32</v>
      </c>
      <c r="Q181">
        <f t="shared" ref="Q181" ca="1" si="6596">IF(Q182&lt;&gt;"",RANK(Q182,$G182:$DB182),"")</f>
        <v>10</v>
      </c>
      <c r="R181">
        <f t="shared" ref="R181" ca="1" si="6597">IF(R182&lt;&gt;"",RANK(R182,$G182:$DB182),"")</f>
        <v>17</v>
      </c>
      <c r="S181">
        <f t="shared" ref="S181" ca="1" si="6598">IF(S182&lt;&gt;"",RANK(S182,$G182:$DB182),"")</f>
        <v>6</v>
      </c>
      <c r="T181">
        <f t="shared" ref="T181" ca="1" si="6599">IF(T182&lt;&gt;"",RANK(T182,$G182:$DB182),"")</f>
        <v>34</v>
      </c>
      <c r="U181">
        <f t="shared" ref="U181" ca="1" si="6600">IF(U182&lt;&gt;"",RANK(U182,$G182:$DB182),"")</f>
        <v>22</v>
      </c>
      <c r="V181">
        <f t="shared" ref="V181" ca="1" si="6601">IF(V182&lt;&gt;"",RANK(V182,$G182:$DB182),"")</f>
        <v>11</v>
      </c>
      <c r="W181">
        <f t="shared" ref="W181" ca="1" si="6602">IF(W182&lt;&gt;"",RANK(W182,$G182:$DB182),"")</f>
        <v>1</v>
      </c>
      <c r="X181">
        <f t="shared" ref="X181" ca="1" si="6603">IF(X182&lt;&gt;"",RANK(X182,$G182:$DB182),"")</f>
        <v>13</v>
      </c>
      <c r="Y181">
        <f t="shared" ref="Y181" ca="1" si="6604">IF(Y182&lt;&gt;"",RANK(Y182,$G182:$DB182),"")</f>
        <v>5</v>
      </c>
      <c r="Z181">
        <f t="shared" ref="Z181" ca="1" si="6605">IF(Z182&lt;&gt;"",RANK(Z182,$G182:$DB182),"")</f>
        <v>26</v>
      </c>
      <c r="AA181">
        <f t="shared" ref="AA181" ca="1" si="6606">IF(AA182&lt;&gt;"",RANK(AA182,$G182:$DB182),"")</f>
        <v>23</v>
      </c>
      <c r="AB181">
        <f t="shared" ref="AB181" ca="1" si="6607">IF(AB182&lt;&gt;"",RANK(AB182,$G182:$DB182),"")</f>
        <v>33</v>
      </c>
      <c r="AC181">
        <f t="shared" ref="AC181" ca="1" si="6608">IF(AC182&lt;&gt;"",RANK(AC182,$G182:$DB182),"")</f>
        <v>28</v>
      </c>
      <c r="AD181">
        <f t="shared" ref="AD181" ca="1" si="6609">IF(AD182&lt;&gt;"",RANK(AD182,$G182:$DB182),"")</f>
        <v>21</v>
      </c>
      <c r="AE181">
        <f t="shared" ref="AE181" ca="1" si="6610">IF(AE182&lt;&gt;"",RANK(AE182,$G182:$DB182),"")</f>
        <v>35</v>
      </c>
      <c r="AF181">
        <f t="shared" ref="AF181" ca="1" si="6611">IF(AF182&lt;&gt;"",RANK(AF182,$G182:$DB182),"")</f>
        <v>9</v>
      </c>
      <c r="AG181">
        <f t="shared" ref="AG181" ca="1" si="6612">IF(AG182&lt;&gt;"",RANK(AG182,$G182:$DB182),"")</f>
        <v>29</v>
      </c>
      <c r="AH181">
        <f t="shared" ref="AH181" ca="1" si="6613">IF(AH182&lt;&gt;"",RANK(AH182,$G182:$DB182),"")</f>
        <v>3</v>
      </c>
      <c r="AI181">
        <f t="shared" ref="AI181" ca="1" si="6614">IF(AI182&lt;&gt;"",RANK(AI182,$G182:$DB182),"")</f>
        <v>19</v>
      </c>
      <c r="AJ181">
        <f t="shared" ref="AJ181" ca="1" si="6615">IF(AJ182&lt;&gt;"",RANK(AJ182,$G182:$DB182),"")</f>
        <v>4</v>
      </c>
      <c r="AK181">
        <f t="shared" ref="AK181" ca="1" si="6616">IF(AK182&lt;&gt;"",RANK(AK182,$G182:$DB182),"")</f>
        <v>14</v>
      </c>
      <c r="AL181">
        <f t="shared" ref="AL181" ca="1" si="6617">IF(AL182&lt;&gt;"",RANK(AL182,$G182:$DB182),"")</f>
        <v>31</v>
      </c>
      <c r="AM181">
        <f t="shared" ref="AM181" ca="1" si="6618">IF(AM182&lt;&gt;"",RANK(AM182,$G182:$DB182),"")</f>
        <v>2</v>
      </c>
      <c r="AN181">
        <f t="shared" ref="AN181" ca="1" si="6619">IF(AN182&lt;&gt;"",RANK(AN182,$G182:$DB182),"")</f>
        <v>25</v>
      </c>
      <c r="AO181">
        <f t="shared" ref="AO181" ca="1" si="6620">IF(AO182&lt;&gt;"",RANK(AO182,$G182:$DB182),"")</f>
        <v>12</v>
      </c>
      <c r="AP181">
        <f t="shared" ref="AP181" ca="1" si="6621">IF(AP182&lt;&gt;"",RANK(AP182,$G182:$DB182),"")</f>
        <v>18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3.9924378356493762E-2</v>
      </c>
      <c r="H182">
        <f t="shared" ca="1" si="6686"/>
        <v>0.57402002658884344</v>
      </c>
      <c r="I182">
        <f t="shared" ca="1" si="6686"/>
        <v>0.85114484512456301</v>
      </c>
      <c r="J182">
        <f t="shared" ca="1" si="6686"/>
        <v>0.42746398142061193</v>
      </c>
      <c r="K182">
        <f t="shared" ca="1" si="6686"/>
        <v>0.73125602051584859</v>
      </c>
      <c r="L182">
        <f t="shared" ca="1" si="6686"/>
        <v>0.87248885200203585</v>
      </c>
      <c r="M182">
        <f t="shared" ca="1" si="6686"/>
        <v>0.36456245422673117</v>
      </c>
      <c r="N182">
        <f t="shared" ca="1" si="6686"/>
        <v>0.73053147898824433</v>
      </c>
      <c r="O182">
        <f t="shared" ca="1" si="6686"/>
        <v>0.3088839594407381</v>
      </c>
      <c r="P182">
        <f t="shared" ca="1" si="6686"/>
        <v>0.23166778074854022</v>
      </c>
      <c r="Q182">
        <f t="shared" ca="1" si="6686"/>
        <v>0.79254905539760134</v>
      </c>
      <c r="R182">
        <f t="shared" ca="1" si="6686"/>
        <v>0.70672078232966684</v>
      </c>
      <c r="S182">
        <f t="shared" ca="1" si="6686"/>
        <v>0.89604401665136135</v>
      </c>
      <c r="T182">
        <f t="shared" ca="1" si="6686"/>
        <v>0.18114332964141189</v>
      </c>
      <c r="U182">
        <f t="shared" ca="1" si="6686"/>
        <v>0.45348945927107265</v>
      </c>
      <c r="V182">
        <f t="shared" ca="1" si="6686"/>
        <v>0.79083469817919716</v>
      </c>
      <c r="W182">
        <f t="shared" ca="1" si="6686"/>
        <v>0.98995099730084135</v>
      </c>
      <c r="X182">
        <f t="shared" ca="1" si="6686"/>
        <v>0.73789186996991596</v>
      </c>
      <c r="Y182">
        <f t="shared" ca="1" si="6686"/>
        <v>0.89720786942916197</v>
      </c>
      <c r="Z182">
        <f t="shared" ca="1" si="6686"/>
        <v>0.39691894882939793</v>
      </c>
      <c r="AA182">
        <f t="shared" ca="1" si="6686"/>
        <v>0.44750549722792932</v>
      </c>
      <c r="AB182">
        <f t="shared" ca="1" si="6686"/>
        <v>0.19285284191472685</v>
      </c>
      <c r="AC182">
        <f t="shared" ca="1" si="6686"/>
        <v>0.32957713379543474</v>
      </c>
      <c r="AD182">
        <f t="shared" ca="1" si="6686"/>
        <v>0.45585790485929489</v>
      </c>
      <c r="AE182">
        <f t="shared" ca="1" si="6686"/>
        <v>0.13015671460945066</v>
      </c>
      <c r="AF182">
        <f t="shared" ca="1" si="6686"/>
        <v>0.83187348469497302</v>
      </c>
      <c r="AG182">
        <f t="shared" ca="1" si="6686"/>
        <v>0.31823449714123797</v>
      </c>
      <c r="AH182">
        <f t="shared" ca="1" si="6686"/>
        <v>0.96314091319670392</v>
      </c>
      <c r="AI182">
        <f t="shared" ca="1" si="6686"/>
        <v>0.60925077445645959</v>
      </c>
      <c r="AJ182">
        <f t="shared" ca="1" si="6686"/>
        <v>0.93402351932160577</v>
      </c>
      <c r="AK182">
        <f t="shared" ca="1" si="6686"/>
        <v>0.73487038388510439</v>
      </c>
      <c r="AL182">
        <f t="shared" ca="1" si="6686"/>
        <v>0.26553502145225438</v>
      </c>
      <c r="AM182">
        <f t="shared" ca="1" si="6686"/>
        <v>0.96893688442211967</v>
      </c>
      <c r="AN182">
        <f t="shared" ca="1" si="6686"/>
        <v>0.4101038811797707</v>
      </c>
      <c r="AO182">
        <f t="shared" ca="1" si="6686"/>
        <v>0.74561599576983872</v>
      </c>
      <c r="AP182">
        <f t="shared" ca="1" si="6686"/>
        <v>0.64673040954249084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33</v>
      </c>
      <c r="G186">
        <f t="shared" ref="G186" ca="1" si="6794">IF(G187&lt;&gt;"",RANK(G187,$G187:$DB187),"")</f>
        <v>12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10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13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11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15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2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7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4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5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9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6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3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18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14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8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1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16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17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0.2930889344134382</v>
      </c>
      <c r="H187" t="str">
        <f t="shared" ca="1" si="6894"/>
        <v/>
      </c>
      <c r="I187">
        <f t="shared" ca="1" si="6894"/>
        <v>0.31631209734974008</v>
      </c>
      <c r="J187" t="str">
        <f t="shared" ca="1" si="6894"/>
        <v/>
      </c>
      <c r="K187">
        <f t="shared" ca="1" si="6894"/>
        <v>0.18401862581656769</v>
      </c>
      <c r="L187" t="str">
        <f t="shared" ca="1" si="6894"/>
        <v/>
      </c>
      <c r="M187">
        <f t="shared" ca="1" si="6894"/>
        <v>0.30667114781531513</v>
      </c>
      <c r="N187" t="str">
        <f t="shared" ca="1" si="6894"/>
        <v/>
      </c>
      <c r="O187">
        <f t="shared" ca="1" si="6894"/>
        <v>0.12942888057406643</v>
      </c>
      <c r="P187" t="str">
        <f t="shared" ca="1" si="6894"/>
        <v/>
      </c>
      <c r="Q187">
        <f t="shared" ca="1" si="6894"/>
        <v>0.6694891542644551</v>
      </c>
      <c r="R187" t="str">
        <f t="shared" ca="1" si="6894"/>
        <v/>
      </c>
      <c r="S187">
        <f t="shared" ca="1" si="6894"/>
        <v>0.56958419768531332</v>
      </c>
      <c r="T187" t="str">
        <f t="shared" ca="1" si="6894"/>
        <v/>
      </c>
      <c r="U187">
        <f t="shared" ca="1" si="6894"/>
        <v>0.62541571610474955</v>
      </c>
      <c r="V187" t="str">
        <f t="shared" ca="1" si="6894"/>
        <v/>
      </c>
      <c r="W187">
        <f t="shared" ca="1" si="6894"/>
        <v>0.59077129527660255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0.32476468766388278</v>
      </c>
      <c r="AB187" t="str">
        <f t="shared" ca="1" si="6894"/>
        <v/>
      </c>
      <c r="AC187">
        <f t="shared" ca="1" si="6894"/>
        <v>0.57987421648445259</v>
      </c>
      <c r="AD187" t="str">
        <f t="shared" ca="1" si="6894"/>
        <v/>
      </c>
      <c r="AE187">
        <f t="shared" ca="1" si="6894"/>
        <v>0.64793940955007923</v>
      </c>
      <c r="AF187" t="str">
        <f t="shared" ca="1" si="6894"/>
        <v/>
      </c>
      <c r="AG187">
        <f t="shared" ca="1" si="6894"/>
        <v>6.3077807356480831E-3</v>
      </c>
      <c r="AH187" t="str">
        <f t="shared" ca="1" si="6894"/>
        <v/>
      </c>
      <c r="AI187">
        <f t="shared" ca="1" si="6894"/>
        <v>0.16065120786126641</v>
      </c>
      <c r="AJ187" t="str">
        <f t="shared" ca="1" si="6894"/>
        <v/>
      </c>
      <c r="AK187">
        <f t="shared" ca="1" si="6894"/>
        <v>0.55454774936265328</v>
      </c>
      <c r="AL187" t="str">
        <f t="shared" ca="1" si="6894"/>
        <v/>
      </c>
      <c r="AM187">
        <f t="shared" ca="1" si="6894"/>
        <v>0.9443532434133185</v>
      </c>
      <c r="AN187" t="str">
        <f t="shared" ca="1" si="6894"/>
        <v/>
      </c>
      <c r="AO187">
        <f t="shared" ca="1" si="6894"/>
        <v>0.12916467025291811</v>
      </c>
      <c r="AP187" t="str">
        <f t="shared" ca="1" si="6894"/>
        <v/>
      </c>
      <c r="AQ187">
        <f t="shared" ca="1" si="6894"/>
        <v>3.0508929257819339E-2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29</v>
      </c>
      <c r="G191">
        <f t="shared" ref="G191" ca="1" si="7002">IF(G192&lt;&gt;"",RANK(G192,$G192:$DB192),"")</f>
        <v>16</v>
      </c>
      <c r="H191">
        <f t="shared" ref="H191" ca="1" si="7003">IF(H192&lt;&gt;"",RANK(H192,$G192:$DB192),"")</f>
        <v>9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7</v>
      </c>
      <c r="K191">
        <f t="shared" ref="K191" ca="1" si="7006">IF(K192&lt;&gt;"",RANK(K192,$G192:$DB192),"")</f>
        <v>10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3</v>
      </c>
      <c r="N191">
        <f t="shared" ref="N191" ca="1" si="7009">IF(N192&lt;&gt;"",RANK(N192,$G192:$DB192),"")</f>
        <v>2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4</v>
      </c>
      <c r="Q191">
        <f t="shared" ref="Q191" ca="1" si="7012">IF(Q192&lt;&gt;"",RANK(Q192,$G192:$DB192),"")</f>
        <v>14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5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21</v>
      </c>
      <c r="W191">
        <f t="shared" ref="W191" ca="1" si="7018">IF(W192&lt;&gt;"",RANK(W192,$G192:$DB192),"")</f>
        <v>17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8</v>
      </c>
      <c r="Z191">
        <f t="shared" ref="Z191" ca="1" si="7021">IF(Z192&lt;&gt;"",RANK(Z192,$G192:$DB192),"")</f>
        <v>15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18</v>
      </c>
      <c r="AC191">
        <f t="shared" ref="AC191" ca="1" si="7024">IF(AC192&lt;&gt;"",RANK(AC192,$G192:$DB192),"")</f>
        <v>22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11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12</v>
      </c>
      <c r="AI191">
        <f t="shared" ref="AI191" ca="1" si="7030">IF(AI192&lt;&gt;"",RANK(AI192,$G192:$DB192),"")</f>
        <v>1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20</v>
      </c>
      <c r="AL191">
        <f t="shared" ref="AL191" ca="1" si="7033">IF(AL192&lt;&gt;"",RANK(AL192,$G192:$DB192),"")</f>
        <v>13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6</v>
      </c>
      <c r="AO191">
        <f t="shared" ref="AO191" ca="1" si="7036">IF(AO192&lt;&gt;"",RANK(AO192,$G192:$DB192),"")</f>
        <v>19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24</v>
      </c>
      <c r="AR191">
        <f t="shared" ref="AR191" ca="1" si="7039">IF(AR192&lt;&gt;"",RANK(AR192,$G192:$DB192),"")</f>
        <v>23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0.29557153037946338</v>
      </c>
      <c r="H192">
        <f t="shared" ca="1" si="7102"/>
        <v>0.5290671120596514</v>
      </c>
      <c r="I192" t="str">
        <f t="shared" ca="1" si="7102"/>
        <v/>
      </c>
      <c r="J192">
        <f t="shared" ca="1" si="7102"/>
        <v>0.58088187086967924</v>
      </c>
      <c r="K192">
        <f t="shared" ca="1" si="7102"/>
        <v>0.52209109382128915</v>
      </c>
      <c r="L192" t="str">
        <f t="shared" ca="1" si="7102"/>
        <v/>
      </c>
      <c r="M192">
        <f t="shared" ca="1" si="7102"/>
        <v>0.80607248192371461</v>
      </c>
      <c r="N192">
        <f t="shared" ca="1" si="7102"/>
        <v>0.86688109271391778</v>
      </c>
      <c r="O192" t="str">
        <f t="shared" ca="1" si="7102"/>
        <v/>
      </c>
      <c r="P192">
        <f t="shared" ca="1" si="7102"/>
        <v>0.72216007300389617</v>
      </c>
      <c r="Q192">
        <f t="shared" ca="1" si="7102"/>
        <v>0.39767504202357518</v>
      </c>
      <c r="R192" t="str">
        <f t="shared" ca="1" si="7102"/>
        <v/>
      </c>
      <c r="S192" t="str">
        <f t="shared" ca="1" si="7102"/>
        <v/>
      </c>
      <c r="T192">
        <f t="shared" ca="1" si="7102"/>
        <v>0.66159739639814474</v>
      </c>
      <c r="U192" t="str">
        <f t="shared" ca="1" si="7102"/>
        <v/>
      </c>
      <c r="V192">
        <f t="shared" ca="1" si="7102"/>
        <v>5.1858349938445514E-2</v>
      </c>
      <c r="W192">
        <f t="shared" ca="1" si="7102"/>
        <v>0.26398360248790631</v>
      </c>
      <c r="X192" t="str">
        <f t="shared" ca="1" si="7102"/>
        <v/>
      </c>
      <c r="Y192">
        <f t="shared" ca="1" si="7102"/>
        <v>0.55501404477154193</v>
      </c>
      <c r="Z192">
        <f t="shared" ca="1" si="7102"/>
        <v>0.32948807297353644</v>
      </c>
      <c r="AA192" t="str">
        <f t="shared" ca="1" si="7102"/>
        <v/>
      </c>
      <c r="AB192">
        <f t="shared" ca="1" si="7102"/>
        <v>0.22430786016289594</v>
      </c>
      <c r="AC192">
        <f t="shared" ca="1" si="7102"/>
        <v>2.6968646544351049E-2</v>
      </c>
      <c r="AD192" t="str">
        <f t="shared" ca="1" si="7102"/>
        <v/>
      </c>
      <c r="AE192">
        <f t="shared" ca="1" si="7102"/>
        <v>0.51110427232882927</v>
      </c>
      <c r="AF192" t="str">
        <f t="shared" ca="1" si="7102"/>
        <v/>
      </c>
      <c r="AG192" t="str">
        <f t="shared" ca="1" si="7102"/>
        <v/>
      </c>
      <c r="AH192">
        <f t="shared" ca="1" si="7102"/>
        <v>0.44208848222383434</v>
      </c>
      <c r="AI192">
        <f t="shared" ca="1" si="7102"/>
        <v>0.97521878118865812</v>
      </c>
      <c r="AJ192" t="str">
        <f t="shared" ca="1" si="7102"/>
        <v/>
      </c>
      <c r="AK192">
        <f t="shared" ca="1" si="7102"/>
        <v>0.1339805309587152</v>
      </c>
      <c r="AL192">
        <f t="shared" ca="1" si="7102"/>
        <v>0.44142381535635877</v>
      </c>
      <c r="AM192" t="str">
        <f t="shared" ca="1" si="7102"/>
        <v/>
      </c>
      <c r="AN192">
        <f t="shared" ca="1" si="7102"/>
        <v>0.63547931429989168</v>
      </c>
      <c r="AO192">
        <f t="shared" ca="1" si="7102"/>
        <v>0.13922555478462773</v>
      </c>
      <c r="AP192" t="str">
        <f t="shared" ca="1" si="7102"/>
        <v/>
      </c>
      <c r="AQ192">
        <f t="shared" ca="1" si="7102"/>
        <v>2.4338831200478306E-2</v>
      </c>
      <c r="AR192">
        <f t="shared" ca="1" si="7102"/>
        <v>2.614043711272962E-2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1</v>
      </c>
      <c r="G196">
        <f t="shared" ref="G196" ca="1" si="7210">IF(G197&lt;&gt;"",RANK(G197,$G197:$DB197),"")</f>
        <v>1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5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7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6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4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15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9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16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14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2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13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3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11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12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8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10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0.9705237447901861</v>
      </c>
      <c r="H197" t="str">
        <f t="shared" ca="1" si="7310"/>
        <v/>
      </c>
      <c r="I197">
        <f t="shared" ca="1" si="7310"/>
        <v>0.87067698674304683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0.65888339991566947</v>
      </c>
      <c r="N197" t="str">
        <f t="shared" ca="1" si="7310"/>
        <v/>
      </c>
      <c r="O197">
        <f t="shared" ca="1" si="7310"/>
        <v>0.7212507534807846</v>
      </c>
      <c r="P197" t="str">
        <f t="shared" ca="1" si="7310"/>
        <v/>
      </c>
      <c r="Q197">
        <f t="shared" ca="1" si="7310"/>
        <v>0.87633004333435383</v>
      </c>
      <c r="R197" t="str">
        <f t="shared" ca="1" si="7310"/>
        <v/>
      </c>
      <c r="S197">
        <f t="shared" ca="1" si="7310"/>
        <v>8.9891756141446399E-2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0.61896151934595001</v>
      </c>
      <c r="X197" t="str">
        <f t="shared" ca="1" si="7310"/>
        <v/>
      </c>
      <c r="Y197">
        <f t="shared" ca="1" si="7310"/>
        <v>4.95293284364825E-2</v>
      </c>
      <c r="Z197" t="str">
        <f t="shared" ca="1" si="7310"/>
        <v/>
      </c>
      <c r="AA197">
        <f t="shared" ca="1" si="7310"/>
        <v>0.16750097342216264</v>
      </c>
      <c r="AB197" t="str">
        <f t="shared" ca="1" si="7310"/>
        <v/>
      </c>
      <c r="AC197">
        <f t="shared" ca="1" si="7310"/>
        <v>0.96876827458764581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0.19248652068566463</v>
      </c>
      <c r="AH197" t="str">
        <f t="shared" ca="1" si="7310"/>
        <v/>
      </c>
      <c r="AI197">
        <f t="shared" ca="1" si="7310"/>
        <v>0.95381737296614133</v>
      </c>
      <c r="AJ197" t="str">
        <f t="shared" ca="1" si="7310"/>
        <v/>
      </c>
      <c r="AK197">
        <f t="shared" ca="1" si="7310"/>
        <v>0.5472971664090367</v>
      </c>
      <c r="AL197" t="str">
        <f t="shared" ca="1" si="7310"/>
        <v/>
      </c>
      <c r="AM197">
        <f t="shared" ca="1" si="7310"/>
        <v>0.38991118033294503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0.64795732553330487</v>
      </c>
      <c r="AR197" t="str">
        <f t="shared" ca="1" si="7310"/>
        <v/>
      </c>
      <c r="AS197">
        <f t="shared" ca="1" si="7310"/>
        <v>0.6000924814556885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14</v>
      </c>
      <c r="G201">
        <f t="shared" ref="G201" ca="1" si="7418">IF(G202&lt;&gt;"",RANK(G202,$G202:$DB202),"")</f>
        <v>39</v>
      </c>
      <c r="H201">
        <f t="shared" ref="H201" ca="1" si="7419">IF(H202&lt;&gt;"",RANK(H202,$G202:$DB202),"")</f>
        <v>15</v>
      </c>
      <c r="I201">
        <f t="shared" ref="I201" ca="1" si="7420">IF(I202&lt;&gt;"",RANK(I202,$G202:$DB202),"")</f>
        <v>26</v>
      </c>
      <c r="J201">
        <f t="shared" ref="J201" ca="1" si="7421">IF(J202&lt;&gt;"",RANK(J202,$G202:$DB202),"")</f>
        <v>40</v>
      </c>
      <c r="K201">
        <f t="shared" ref="K201" ca="1" si="7422">IF(K202&lt;&gt;"",RANK(K202,$G202:$DB202),"")</f>
        <v>7</v>
      </c>
      <c r="L201">
        <f t="shared" ref="L201" ca="1" si="7423">IF(L202&lt;&gt;"",RANK(L202,$G202:$DB202),"")</f>
        <v>9</v>
      </c>
      <c r="M201">
        <f t="shared" ref="M201" ca="1" si="7424">IF(M202&lt;&gt;"",RANK(M202,$G202:$DB202),"")</f>
        <v>25</v>
      </c>
      <c r="N201">
        <f t="shared" ref="N201" ca="1" si="7425">IF(N202&lt;&gt;"",RANK(N202,$G202:$DB202),"")</f>
        <v>34</v>
      </c>
      <c r="O201">
        <f t="shared" ref="O201" ca="1" si="7426">IF(O202&lt;&gt;"",RANK(O202,$G202:$DB202),"")</f>
        <v>20</v>
      </c>
      <c r="P201">
        <f t="shared" ref="P201" ca="1" si="7427">IF(P202&lt;&gt;"",RANK(P202,$G202:$DB202),"")</f>
        <v>32</v>
      </c>
      <c r="Q201">
        <f t="shared" ref="Q201" ca="1" si="7428">IF(Q202&lt;&gt;"",RANK(Q202,$G202:$DB202),"")</f>
        <v>27</v>
      </c>
      <c r="R201">
        <f t="shared" ref="R201" ca="1" si="7429">IF(R202&lt;&gt;"",RANK(R202,$G202:$DB202),"")</f>
        <v>29</v>
      </c>
      <c r="S201">
        <f t="shared" ref="S201" ca="1" si="7430">IF(S202&lt;&gt;"",RANK(S202,$G202:$DB202),"")</f>
        <v>16</v>
      </c>
      <c r="T201">
        <f t="shared" ref="T201" ca="1" si="7431">IF(T202&lt;&gt;"",RANK(T202,$G202:$DB202),"")</f>
        <v>1</v>
      </c>
      <c r="U201">
        <f t="shared" ref="U201" ca="1" si="7432">IF(U202&lt;&gt;"",RANK(U202,$G202:$DB202),"")</f>
        <v>36</v>
      </c>
      <c r="V201">
        <f t="shared" ref="V201" ca="1" si="7433">IF(V202&lt;&gt;"",RANK(V202,$G202:$DB202),"")</f>
        <v>6</v>
      </c>
      <c r="W201">
        <f t="shared" ref="W201" ca="1" si="7434">IF(W202&lt;&gt;"",RANK(W202,$G202:$DB202),"")</f>
        <v>10</v>
      </c>
      <c r="X201">
        <f t="shared" ref="X201" ca="1" si="7435">IF(X202&lt;&gt;"",RANK(X202,$G202:$DB202),"")</f>
        <v>22</v>
      </c>
      <c r="Y201">
        <f t="shared" ref="Y201" ca="1" si="7436">IF(Y202&lt;&gt;"",RANK(Y202,$G202:$DB202),"")</f>
        <v>33</v>
      </c>
      <c r="Z201">
        <f t="shared" ref="Z201" ca="1" si="7437">IF(Z202&lt;&gt;"",RANK(Z202,$G202:$DB202),"")</f>
        <v>5</v>
      </c>
      <c r="AA201">
        <f t="shared" ref="AA201" ca="1" si="7438">IF(AA202&lt;&gt;"",RANK(AA202,$G202:$DB202),"")</f>
        <v>37</v>
      </c>
      <c r="AB201">
        <f t="shared" ref="AB201" ca="1" si="7439">IF(AB202&lt;&gt;"",RANK(AB202,$G202:$DB202),"")</f>
        <v>19</v>
      </c>
      <c r="AC201">
        <f t="shared" ref="AC201" ca="1" si="7440">IF(AC202&lt;&gt;"",RANK(AC202,$G202:$DB202),"")</f>
        <v>24</v>
      </c>
      <c r="AD201">
        <f t="shared" ref="AD201" ca="1" si="7441">IF(AD202&lt;&gt;"",RANK(AD202,$G202:$DB202),"")</f>
        <v>8</v>
      </c>
      <c r="AE201">
        <f t="shared" ref="AE201" ca="1" si="7442">IF(AE202&lt;&gt;"",RANK(AE202,$G202:$DB202),"")</f>
        <v>35</v>
      </c>
      <c r="AF201">
        <f t="shared" ref="AF201" ca="1" si="7443">IF(AF202&lt;&gt;"",RANK(AF202,$G202:$DB202),"")</f>
        <v>12</v>
      </c>
      <c r="AG201">
        <f t="shared" ref="AG201" ca="1" si="7444">IF(AG202&lt;&gt;"",RANK(AG202,$G202:$DB202),"")</f>
        <v>38</v>
      </c>
      <c r="AH201">
        <f t="shared" ref="AH201" ca="1" si="7445">IF(AH202&lt;&gt;"",RANK(AH202,$G202:$DB202),"")</f>
        <v>14</v>
      </c>
      <c r="AI201">
        <f t="shared" ref="AI201" ca="1" si="7446">IF(AI202&lt;&gt;"",RANK(AI202,$G202:$DB202),"")</f>
        <v>3</v>
      </c>
      <c r="AJ201">
        <f t="shared" ref="AJ201" ca="1" si="7447">IF(AJ202&lt;&gt;"",RANK(AJ202,$G202:$DB202),"")</f>
        <v>18</v>
      </c>
      <c r="AK201">
        <f t="shared" ref="AK201" ca="1" si="7448">IF(AK202&lt;&gt;"",RANK(AK202,$G202:$DB202),"")</f>
        <v>23</v>
      </c>
      <c r="AL201">
        <f t="shared" ref="AL201" ca="1" si="7449">IF(AL202&lt;&gt;"",RANK(AL202,$G202:$DB202),"")</f>
        <v>17</v>
      </c>
      <c r="AM201">
        <f t="shared" ref="AM201" ca="1" si="7450">IF(AM202&lt;&gt;"",RANK(AM202,$G202:$DB202),"")</f>
        <v>31</v>
      </c>
      <c r="AN201">
        <f t="shared" ref="AN201" ca="1" si="7451">IF(AN202&lt;&gt;"",RANK(AN202,$G202:$DB202),"")</f>
        <v>2</v>
      </c>
      <c r="AO201">
        <f t="shared" ref="AO201" ca="1" si="7452">IF(AO202&lt;&gt;"",RANK(AO202,$G202:$DB202),"")</f>
        <v>13</v>
      </c>
      <c r="AP201">
        <f t="shared" ref="AP201" ca="1" si="7453">IF(AP202&lt;&gt;"",RANK(AP202,$G202:$DB202),"")</f>
        <v>21</v>
      </c>
      <c r="AQ201">
        <f t="shared" ref="AQ201" ca="1" si="7454">IF(AQ202&lt;&gt;"",RANK(AQ202,$G202:$DB202),"")</f>
        <v>28</v>
      </c>
      <c r="AR201">
        <f t="shared" ref="AR201" ca="1" si="7455">IF(AR202&lt;&gt;"",RANK(AR202,$G202:$DB202),"")</f>
        <v>4</v>
      </c>
      <c r="AS201">
        <f t="shared" ref="AS201" ca="1" si="7456">IF(AS202&lt;&gt;"",RANK(AS202,$G202:$DB202),"")</f>
        <v>11</v>
      </c>
      <c r="AT201">
        <f t="shared" ref="AT201" ca="1" si="7457">IF(AT202&lt;&gt;"",RANK(AT202,$G202:$DB202),"")</f>
        <v>30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0.12217991519639571</v>
      </c>
      <c r="H202">
        <f t="shared" ca="1" si="7518"/>
        <v>0.74492879876977647</v>
      </c>
      <c r="I202">
        <f t="shared" ca="1" si="7518"/>
        <v>0.4802540052826324</v>
      </c>
      <c r="J202">
        <f t="shared" ca="1" si="7518"/>
        <v>4.0033620744681864E-2</v>
      </c>
      <c r="K202">
        <f t="shared" ca="1" si="7518"/>
        <v>0.94183745385139739</v>
      </c>
      <c r="L202">
        <f t="shared" ca="1" si="7518"/>
        <v>0.92459188723844044</v>
      </c>
      <c r="M202">
        <f t="shared" ca="1" si="7518"/>
        <v>0.48500871725958417</v>
      </c>
      <c r="N202">
        <f t="shared" ca="1" si="7518"/>
        <v>0.19220879064142005</v>
      </c>
      <c r="O202">
        <f t="shared" ca="1" si="7518"/>
        <v>0.63958961878531251</v>
      </c>
      <c r="P202">
        <f t="shared" ca="1" si="7518"/>
        <v>0.30436869526851873</v>
      </c>
      <c r="Q202">
        <f t="shared" ca="1" si="7518"/>
        <v>0.40781289492560835</v>
      </c>
      <c r="R202">
        <f t="shared" ca="1" si="7518"/>
        <v>0.39793959479925911</v>
      </c>
      <c r="S202">
        <f t="shared" ca="1" si="7518"/>
        <v>0.69935627979200699</v>
      </c>
      <c r="T202">
        <f t="shared" ca="1" si="7518"/>
        <v>0.98296075166709707</v>
      </c>
      <c r="U202">
        <f t="shared" ca="1" si="7518"/>
        <v>0.18486087153617692</v>
      </c>
      <c r="V202">
        <f t="shared" ca="1" si="7518"/>
        <v>0.94892328312739016</v>
      </c>
      <c r="W202">
        <f t="shared" ca="1" si="7518"/>
        <v>0.91740256369121242</v>
      </c>
      <c r="X202">
        <f t="shared" ca="1" si="7518"/>
        <v>0.55789106666499855</v>
      </c>
      <c r="Y202">
        <f t="shared" ca="1" si="7518"/>
        <v>0.21506160257667184</v>
      </c>
      <c r="Z202">
        <f t="shared" ca="1" si="7518"/>
        <v>0.953394998097427</v>
      </c>
      <c r="AA202">
        <f t="shared" ca="1" si="7518"/>
        <v>0.13456063041685484</v>
      </c>
      <c r="AB202">
        <f t="shared" ca="1" si="7518"/>
        <v>0.65307713993200089</v>
      </c>
      <c r="AC202">
        <f t="shared" ca="1" si="7518"/>
        <v>0.48650646738247594</v>
      </c>
      <c r="AD202">
        <f t="shared" ca="1" si="7518"/>
        <v>0.93662059837380696</v>
      </c>
      <c r="AE202">
        <f t="shared" ca="1" si="7518"/>
        <v>0.19105971932524568</v>
      </c>
      <c r="AF202">
        <f t="shared" ca="1" si="7518"/>
        <v>0.86913870740927857</v>
      </c>
      <c r="AG202">
        <f t="shared" ca="1" si="7518"/>
        <v>0.12387309760221787</v>
      </c>
      <c r="AH202">
        <f t="shared" ca="1" si="7518"/>
        <v>0.8179755632902419</v>
      </c>
      <c r="AI202">
        <f t="shared" ca="1" si="7518"/>
        <v>0.97845809613950829</v>
      </c>
      <c r="AJ202">
        <f t="shared" ca="1" si="7518"/>
        <v>0.67927089356903037</v>
      </c>
      <c r="AK202">
        <f t="shared" ca="1" si="7518"/>
        <v>0.4978281500366053</v>
      </c>
      <c r="AL202">
        <f t="shared" ca="1" si="7518"/>
        <v>0.69928915814140846</v>
      </c>
      <c r="AM202">
        <f t="shared" ca="1" si="7518"/>
        <v>0.3148535703636538</v>
      </c>
      <c r="AN202">
        <f t="shared" ca="1" si="7518"/>
        <v>0.98115942418142699</v>
      </c>
      <c r="AO202">
        <f t="shared" ca="1" si="7518"/>
        <v>0.8631192231777961</v>
      </c>
      <c r="AP202">
        <f t="shared" ca="1" si="7518"/>
        <v>0.62094763801504826</v>
      </c>
      <c r="AQ202">
        <f t="shared" ca="1" si="7518"/>
        <v>0.40268121357747111</v>
      </c>
      <c r="AR202">
        <f t="shared" ca="1" si="7518"/>
        <v>0.97035389943097861</v>
      </c>
      <c r="AS202">
        <f t="shared" ca="1" si="7518"/>
        <v>0.8825515932482968</v>
      </c>
      <c r="AT202">
        <f t="shared" ca="1" si="7518"/>
        <v>0.32712096696801551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13</v>
      </c>
      <c r="G206">
        <f t="shared" ref="G206" ca="1" si="7626">IF(G207&lt;&gt;"",RANK(G207,$G207:$DB207),"")</f>
        <v>11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9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5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1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3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7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2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12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10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4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6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8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0.12426576138214207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0.39148137274978001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0.77597393755941879</v>
      </c>
      <c r="R207" t="str">
        <f t="shared" ca="1" si="7726"/>
        <v/>
      </c>
      <c r="S207">
        <f t="shared" ca="1" si="7726"/>
        <v>0.96507999435845604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0.86312957796251943</v>
      </c>
      <c r="X207" t="str">
        <f t="shared" ca="1" si="7726"/>
        <v/>
      </c>
      <c r="Y207">
        <f t="shared" ca="1" si="7726"/>
        <v>0.52410554179907254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0.92942901114911625</v>
      </c>
      <c r="AD207" t="str">
        <f t="shared" ca="1" si="7726"/>
        <v/>
      </c>
      <c r="AE207">
        <f t="shared" ca="1" si="7726"/>
        <v>5.0025767359667905E-2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0.30144159677585547</v>
      </c>
      <c r="AJ207" t="str">
        <f t="shared" ca="1" si="7726"/>
        <v/>
      </c>
      <c r="AK207">
        <f t="shared" ca="1" si="7726"/>
        <v>0.80157504009335212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0.58794199519453327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0.48246595759587396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31</v>
      </c>
      <c r="G211">
        <f t="shared" ref="G211" ca="1" si="7834">IF(G212&lt;&gt;"",RANK(G212,$G212:$DB212),"")</f>
        <v>9</v>
      </c>
      <c r="H211">
        <f t="shared" ref="H211" ca="1" si="7835">IF(H212&lt;&gt;"",RANK(H212,$G212:$DB212),"")</f>
        <v>3</v>
      </c>
      <c r="I211">
        <f t="shared" ref="I211" ca="1" si="7836">IF(I212&lt;&gt;"",RANK(I212,$G212:$DB212),"")</f>
        <v>5</v>
      </c>
      <c r="J211">
        <f t="shared" ref="J211" ca="1" si="7837">IF(J212&lt;&gt;"",RANK(J212,$G212:$DB212),"")</f>
        <v>16</v>
      </c>
      <c r="K211">
        <f t="shared" ref="K211" ca="1" si="7838">IF(K212&lt;&gt;"",RANK(K212,$G212:$DB212),"")</f>
        <v>25</v>
      </c>
      <c r="L211">
        <f t="shared" ref="L211" ca="1" si="7839">IF(L212&lt;&gt;"",RANK(L212,$G212:$DB212),"")</f>
        <v>23</v>
      </c>
      <c r="M211">
        <f t="shared" ref="M211" ca="1" si="7840">IF(M212&lt;&gt;"",RANK(M212,$G212:$DB212),"")</f>
        <v>18</v>
      </c>
      <c r="N211">
        <f t="shared" ref="N211" ca="1" si="7841">IF(N212&lt;&gt;"",RANK(N212,$G212:$DB212),"")</f>
        <v>28</v>
      </c>
      <c r="O211">
        <f t="shared" ref="O211" ca="1" si="7842">IF(O212&lt;&gt;"",RANK(O212,$G212:$DB212),"")</f>
        <v>24</v>
      </c>
      <c r="P211">
        <f t="shared" ref="P211" ca="1" si="7843">IF(P212&lt;&gt;"",RANK(P212,$G212:$DB212),"")</f>
        <v>14</v>
      </c>
      <c r="Q211">
        <f t="shared" ref="Q211" ca="1" si="7844">IF(Q212&lt;&gt;"",RANK(Q212,$G212:$DB212),"")</f>
        <v>6</v>
      </c>
      <c r="R211">
        <f t="shared" ref="R211" ca="1" si="7845">IF(R212&lt;&gt;"",RANK(R212,$G212:$DB212),"")</f>
        <v>13</v>
      </c>
      <c r="S211">
        <f t="shared" ref="S211" ca="1" si="7846">IF(S212&lt;&gt;"",RANK(S212,$G212:$DB212),"")</f>
        <v>20</v>
      </c>
      <c r="T211">
        <f t="shared" ref="T211" ca="1" si="7847">IF(T212&lt;&gt;"",RANK(T212,$G212:$DB212),"")</f>
        <v>37</v>
      </c>
      <c r="U211">
        <f t="shared" ref="U211" ca="1" si="7848">IF(U212&lt;&gt;"",RANK(U212,$G212:$DB212),"")</f>
        <v>27</v>
      </c>
      <c r="V211">
        <f t="shared" ref="V211" ca="1" si="7849">IF(V212&lt;&gt;"",RANK(V212,$G212:$DB212),"")</f>
        <v>35</v>
      </c>
      <c r="W211">
        <f t="shared" ref="W211" ca="1" si="7850">IF(W212&lt;&gt;"",RANK(W212,$G212:$DB212),"")</f>
        <v>31</v>
      </c>
      <c r="X211">
        <f t="shared" ref="X211" ca="1" si="7851">IF(X212&lt;&gt;"",RANK(X212,$G212:$DB212),"")</f>
        <v>38</v>
      </c>
      <c r="Y211">
        <f t="shared" ref="Y211" ca="1" si="7852">IF(Y212&lt;&gt;"",RANK(Y212,$G212:$DB212),"")</f>
        <v>34</v>
      </c>
      <c r="Z211">
        <f t="shared" ref="Z211" ca="1" si="7853">IF(Z212&lt;&gt;"",RANK(Z212,$G212:$DB212),"")</f>
        <v>36</v>
      </c>
      <c r="AA211">
        <f t="shared" ref="AA211" ca="1" si="7854">IF(AA212&lt;&gt;"",RANK(AA212,$G212:$DB212),"")</f>
        <v>26</v>
      </c>
      <c r="AB211">
        <f t="shared" ref="AB211" ca="1" si="7855">IF(AB212&lt;&gt;"",RANK(AB212,$G212:$DB212),"")</f>
        <v>41</v>
      </c>
      <c r="AC211">
        <f t="shared" ref="AC211" ca="1" si="7856">IF(AC212&lt;&gt;"",RANK(AC212,$G212:$DB212),"")</f>
        <v>10</v>
      </c>
      <c r="AD211">
        <f t="shared" ref="AD211" ca="1" si="7857">IF(AD212&lt;&gt;"",RANK(AD212,$G212:$DB212),"")</f>
        <v>11</v>
      </c>
      <c r="AE211">
        <f t="shared" ref="AE211" ca="1" si="7858">IF(AE212&lt;&gt;"",RANK(AE212,$G212:$DB212),"")</f>
        <v>29</v>
      </c>
      <c r="AF211">
        <f t="shared" ref="AF211" ca="1" si="7859">IF(AF212&lt;&gt;"",RANK(AF212,$G212:$DB212),"")</f>
        <v>17</v>
      </c>
      <c r="AG211">
        <f t="shared" ref="AG211" ca="1" si="7860">IF(AG212&lt;&gt;"",RANK(AG212,$G212:$DB212),"")</f>
        <v>4</v>
      </c>
      <c r="AH211">
        <f t="shared" ref="AH211" ca="1" si="7861">IF(AH212&lt;&gt;"",RANK(AH212,$G212:$DB212),"")</f>
        <v>19</v>
      </c>
      <c r="AI211">
        <f t="shared" ref="AI211" ca="1" si="7862">IF(AI212&lt;&gt;"",RANK(AI212,$G212:$DB212),"")</f>
        <v>8</v>
      </c>
      <c r="AJ211">
        <f t="shared" ref="AJ211" ca="1" si="7863">IF(AJ212&lt;&gt;"",RANK(AJ212,$G212:$DB212),"")</f>
        <v>2</v>
      </c>
      <c r="AK211">
        <f t="shared" ref="AK211" ca="1" si="7864">IF(AK212&lt;&gt;"",RANK(AK212,$G212:$DB212),"")</f>
        <v>1</v>
      </c>
      <c r="AL211">
        <f t="shared" ref="AL211" ca="1" si="7865">IF(AL212&lt;&gt;"",RANK(AL212,$G212:$DB212),"")</f>
        <v>12</v>
      </c>
      <c r="AM211">
        <f t="shared" ref="AM211" ca="1" si="7866">IF(AM212&lt;&gt;"",RANK(AM212,$G212:$DB212),"")</f>
        <v>7</v>
      </c>
      <c r="AN211">
        <f t="shared" ref="AN211" ca="1" si="7867">IF(AN212&lt;&gt;"",RANK(AN212,$G212:$DB212),"")</f>
        <v>21</v>
      </c>
      <c r="AO211">
        <f t="shared" ref="AO211" ca="1" si="7868">IF(AO212&lt;&gt;"",RANK(AO212,$G212:$DB212),"")</f>
        <v>30</v>
      </c>
      <c r="AP211">
        <f t="shared" ref="AP211" ca="1" si="7869">IF(AP212&lt;&gt;"",RANK(AP212,$G212:$DB212),"")</f>
        <v>40</v>
      </c>
      <c r="AQ211">
        <f t="shared" ref="AQ211" ca="1" si="7870">IF(AQ212&lt;&gt;"",RANK(AQ212,$G212:$DB212),"")</f>
        <v>33</v>
      </c>
      <c r="AR211">
        <f t="shared" ref="AR211" ca="1" si="7871">IF(AR212&lt;&gt;"",RANK(AR212,$G212:$DB212),"")</f>
        <v>15</v>
      </c>
      <c r="AS211">
        <f t="shared" ref="AS211" ca="1" si="7872">IF(AS212&lt;&gt;"",RANK(AS212,$G212:$DB212),"")</f>
        <v>39</v>
      </c>
      <c r="AT211">
        <f t="shared" ref="AT211" ca="1" si="7873">IF(AT212&lt;&gt;"",RANK(AT212,$G212:$DB212),"")</f>
        <v>42</v>
      </c>
      <c r="AU211">
        <f t="shared" ref="AU211" ca="1" si="7874">IF(AU212&lt;&gt;"",RANK(AU212,$G212:$DB212),"")</f>
        <v>32</v>
      </c>
      <c r="AV211">
        <f t="shared" ref="AV211" ca="1" si="7875">IF(AV212&lt;&gt;"",RANK(AV212,$G212:$DB212),"")</f>
        <v>22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0.78760861645221869</v>
      </c>
      <c r="H212">
        <f t="shared" ca="1" si="7934"/>
        <v>0.96423288387812955</v>
      </c>
      <c r="I212">
        <f t="shared" ca="1" si="7934"/>
        <v>0.92952081994419911</v>
      </c>
      <c r="J212">
        <f t="shared" ca="1" si="7934"/>
        <v>0.59925355665556856</v>
      </c>
      <c r="K212">
        <f t="shared" ca="1" si="7934"/>
        <v>0.35152556230187992</v>
      </c>
      <c r="L212">
        <f t="shared" ca="1" si="7934"/>
        <v>0.43086067030531849</v>
      </c>
      <c r="M212">
        <f t="shared" ca="1" si="7934"/>
        <v>0.59284424543522884</v>
      </c>
      <c r="N212">
        <f t="shared" ca="1" si="7934"/>
        <v>0.27741713931945211</v>
      </c>
      <c r="O212">
        <f t="shared" ca="1" si="7934"/>
        <v>0.41460162815041768</v>
      </c>
      <c r="P212">
        <f t="shared" ca="1" si="7934"/>
        <v>0.63382784390765345</v>
      </c>
      <c r="Q212">
        <f t="shared" ca="1" si="7934"/>
        <v>0.84189567326393522</v>
      </c>
      <c r="R212">
        <f t="shared" ca="1" si="7934"/>
        <v>0.65283451475328469</v>
      </c>
      <c r="S212">
        <f t="shared" ca="1" si="7934"/>
        <v>0.54131177327452962</v>
      </c>
      <c r="T212">
        <f t="shared" ca="1" si="7934"/>
        <v>0.10885281535326796</v>
      </c>
      <c r="U212">
        <f t="shared" ca="1" si="7934"/>
        <v>0.29688623746038634</v>
      </c>
      <c r="V212">
        <f t="shared" ca="1" si="7934"/>
        <v>0.15195858857890188</v>
      </c>
      <c r="W212">
        <f t="shared" ca="1" si="7934"/>
        <v>0.24111678175148388</v>
      </c>
      <c r="X212">
        <f t="shared" ca="1" si="7934"/>
        <v>7.1979714984513943E-2</v>
      </c>
      <c r="Y212">
        <f t="shared" ca="1" si="7934"/>
        <v>0.18191290814616612</v>
      </c>
      <c r="Z212">
        <f t="shared" ca="1" si="7934"/>
        <v>0.12739256120918108</v>
      </c>
      <c r="AA212">
        <f t="shared" ca="1" si="7934"/>
        <v>0.30915883217211071</v>
      </c>
      <c r="AB212">
        <f t="shared" ca="1" si="7934"/>
        <v>2.2957670965881083E-2</v>
      </c>
      <c r="AC212">
        <f t="shared" ca="1" si="7934"/>
        <v>0.75943490380581402</v>
      </c>
      <c r="AD212">
        <f t="shared" ca="1" si="7934"/>
        <v>0.72177743655759741</v>
      </c>
      <c r="AE212">
        <f t="shared" ca="1" si="7934"/>
        <v>0.27283406199038929</v>
      </c>
      <c r="AF212">
        <f t="shared" ca="1" si="7934"/>
        <v>0.59624132537560537</v>
      </c>
      <c r="AG212">
        <f t="shared" ca="1" si="7934"/>
        <v>0.95677640135565045</v>
      </c>
      <c r="AH212">
        <f t="shared" ca="1" si="7934"/>
        <v>0.56268823551406077</v>
      </c>
      <c r="AI212">
        <f t="shared" ca="1" si="7934"/>
        <v>0.79515065299114152</v>
      </c>
      <c r="AJ212">
        <f t="shared" ca="1" si="7934"/>
        <v>0.97552014179195845</v>
      </c>
      <c r="AK212">
        <f t="shared" ca="1" si="7934"/>
        <v>0.99714791878254572</v>
      </c>
      <c r="AL212">
        <f t="shared" ca="1" si="7934"/>
        <v>0.70722458425836809</v>
      </c>
      <c r="AM212">
        <f t="shared" ca="1" si="7934"/>
        <v>0.81065909398106395</v>
      </c>
      <c r="AN212">
        <f t="shared" ca="1" si="7934"/>
        <v>0.51574540884598341</v>
      </c>
      <c r="AO212">
        <f t="shared" ca="1" si="7934"/>
        <v>0.24287225395236045</v>
      </c>
      <c r="AP212">
        <f t="shared" ca="1" si="7934"/>
        <v>3.1963085919064715E-2</v>
      </c>
      <c r="AQ212">
        <f t="shared" ca="1" si="7934"/>
        <v>0.18839142480149185</v>
      </c>
      <c r="AR212">
        <f t="shared" ca="1" si="7934"/>
        <v>0.61415115200022596</v>
      </c>
      <c r="AS212">
        <f t="shared" ca="1" si="7934"/>
        <v>3.5463183740245596E-2</v>
      </c>
      <c r="AT212">
        <f t="shared" ca="1" si="7934"/>
        <v>4.7619840618318143E-4</v>
      </c>
      <c r="AU212">
        <f t="shared" ca="1" si="7934"/>
        <v>0.19216885681965945</v>
      </c>
      <c r="AV212">
        <f t="shared" ca="1" si="7934"/>
        <v>0.50429966929261083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9</v>
      </c>
      <c r="G216">
        <f t="shared" ref="G216" ca="1" si="8042">IF(G217&lt;&gt;"",RANK(G217,$G217:$DB217),"")</f>
        <v>5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20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16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4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1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8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2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6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13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9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11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19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15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17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10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18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7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3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12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14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0.54125533198665876</v>
      </c>
      <c r="H217" t="str">
        <f t="shared" ca="1" si="8142"/>
        <v/>
      </c>
      <c r="I217">
        <f t="shared" ca="1" si="8142"/>
        <v>0.17203381670466944</v>
      </c>
      <c r="J217" t="str">
        <f t="shared" ca="1" si="8142"/>
        <v/>
      </c>
      <c r="K217">
        <f t="shared" ca="1" si="8142"/>
        <v>0.26061034498962188</v>
      </c>
      <c r="L217" t="str">
        <f t="shared" ca="1" si="8142"/>
        <v/>
      </c>
      <c r="M217">
        <f t="shared" ca="1" si="8142"/>
        <v>0.59043065417421881</v>
      </c>
      <c r="N217" t="str">
        <f t="shared" ca="1" si="8142"/>
        <v/>
      </c>
      <c r="O217">
        <f t="shared" ca="1" si="8142"/>
        <v>0.97135833024421658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0.43443515913076436</v>
      </c>
      <c r="T217" t="str">
        <f t="shared" ca="1" si="8142"/>
        <v/>
      </c>
      <c r="U217">
        <f t="shared" ca="1" si="8142"/>
        <v>0.91210686066280633</v>
      </c>
      <c r="V217" t="str">
        <f t="shared" ca="1" si="8142"/>
        <v/>
      </c>
      <c r="W217">
        <f t="shared" ca="1" si="8142"/>
        <v>0.51594355963140304</v>
      </c>
      <c r="X217" t="str">
        <f t="shared" ca="1" si="8142"/>
        <v/>
      </c>
      <c r="Y217">
        <f t="shared" ca="1" si="8142"/>
        <v>0.30794570416849887</v>
      </c>
      <c r="Z217" t="str">
        <f t="shared" ca="1" si="8142"/>
        <v/>
      </c>
      <c r="AA217">
        <f t="shared" ca="1" si="8142"/>
        <v>0.39845970958294907</v>
      </c>
      <c r="AB217" t="str">
        <f t="shared" ca="1" si="8142"/>
        <v/>
      </c>
      <c r="AC217">
        <f t="shared" ca="1" si="8142"/>
        <v>0.3373503069633077</v>
      </c>
      <c r="AD217" t="str">
        <f t="shared" ca="1" si="8142"/>
        <v/>
      </c>
      <c r="AE217">
        <f t="shared" ca="1" si="8142"/>
        <v>0.21770780434838921</v>
      </c>
      <c r="AF217" t="str">
        <f t="shared" ca="1" si="8142"/>
        <v/>
      </c>
      <c r="AG217">
        <f t="shared" ca="1" si="8142"/>
        <v>0.27588005656031844</v>
      </c>
      <c r="AH217" t="str">
        <f t="shared" ca="1" si="8142"/>
        <v/>
      </c>
      <c r="AI217">
        <f t="shared" ca="1" si="8142"/>
        <v>0.24376072211292843</v>
      </c>
      <c r="AJ217" t="str">
        <f t="shared" ca="1" si="8142"/>
        <v/>
      </c>
      <c r="AK217">
        <f t="shared" ca="1" si="8142"/>
        <v>0.3821481887692868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0.24297681354095246</v>
      </c>
      <c r="AP217" t="str">
        <f t="shared" ca="1" si="8142"/>
        <v/>
      </c>
      <c r="AQ217">
        <f t="shared" ca="1" si="8142"/>
        <v>0.5030345131855819</v>
      </c>
      <c r="AR217" t="str">
        <f t="shared" ca="1" si="8142"/>
        <v/>
      </c>
      <c r="AS217">
        <f t="shared" ca="1" si="8142"/>
        <v>0.68182281519996701</v>
      </c>
      <c r="AT217" t="str">
        <f t="shared" ca="1" si="8142"/>
        <v/>
      </c>
      <c r="AU217">
        <f t="shared" ca="1" si="8142"/>
        <v>0.3140903048713598</v>
      </c>
      <c r="AV217" t="str">
        <f t="shared" ca="1" si="8142"/>
        <v/>
      </c>
      <c r="AW217">
        <f t="shared" ca="1" si="8142"/>
        <v>0.28889263239504304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13</v>
      </c>
      <c r="G221">
        <f t="shared" ref="G221" ca="1" si="8250">IF(G222&lt;&gt;"",RANK(G222,$G222:$DB222),"")</f>
        <v>2</v>
      </c>
      <c r="H221">
        <f t="shared" ref="H221" ca="1" si="8251">IF(H222&lt;&gt;"",RANK(H222,$G222:$DB222),"")</f>
        <v>24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15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17</v>
      </c>
      <c r="N221">
        <f t="shared" ref="N221" ca="1" si="8257">IF(N222&lt;&gt;"",RANK(N222,$G222:$DB222),"")</f>
        <v>5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20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1</v>
      </c>
      <c r="T221">
        <f t="shared" ref="T221" ca="1" si="8263">IF(T222&lt;&gt;"",RANK(T222,$G222:$DB222),"")</f>
        <v>8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9</v>
      </c>
      <c r="W221">
        <f t="shared" ref="W221" ca="1" si="8266">IF(W222&lt;&gt;"",RANK(W222,$G222:$DB222),"")</f>
        <v>7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11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18</v>
      </c>
      <c r="AC221">
        <f t="shared" ref="AC221" ca="1" si="8272">IF(AC222&lt;&gt;"",RANK(AC222,$G222:$DB222),"")</f>
        <v>3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21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13</v>
      </c>
      <c r="AI221">
        <f t="shared" ref="AI221" ca="1" si="8278">IF(AI222&lt;&gt;"",RANK(AI222,$G222:$DB222),"")</f>
        <v>4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16</v>
      </c>
      <c r="AL221">
        <f t="shared" ref="AL221" ca="1" si="8281">IF(AL222&lt;&gt;"",RANK(AL222,$G222:$DB222),"")</f>
        <v>6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10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19</v>
      </c>
      <c r="AR221">
        <f t="shared" ref="AR221" ca="1" si="8287">IF(AR222&lt;&gt;"",RANK(AR222,$G222:$DB222),"")</f>
        <v>23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14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22</v>
      </c>
      <c r="AX221">
        <f t="shared" ref="AX221" ca="1" si="8293">IF(AX222&lt;&gt;"",RANK(AX222,$G222:$DB222),"")</f>
        <v>12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0.93499530411032783</v>
      </c>
      <c r="H222">
        <f t="shared" ca="1" si="8350"/>
        <v>6.6063898483575856E-2</v>
      </c>
      <c r="I222" t="str">
        <f t="shared" ca="1" si="8350"/>
        <v/>
      </c>
      <c r="J222">
        <f t="shared" ca="1" si="8350"/>
        <v>0.41995817901058641</v>
      </c>
      <c r="K222" t="str">
        <f t="shared" ca="1" si="8350"/>
        <v/>
      </c>
      <c r="L222" t="str">
        <f t="shared" ca="1" si="8350"/>
        <v/>
      </c>
      <c r="M222">
        <f t="shared" ca="1" si="8350"/>
        <v>0.29429057035863115</v>
      </c>
      <c r="N222">
        <f t="shared" ca="1" si="8350"/>
        <v>0.87033030180425952</v>
      </c>
      <c r="O222" t="str">
        <f t="shared" ca="1" si="8350"/>
        <v/>
      </c>
      <c r="P222" t="str">
        <f t="shared" ca="1" si="8350"/>
        <v/>
      </c>
      <c r="Q222">
        <f t="shared" ca="1" si="8350"/>
        <v>0.13685003112273675</v>
      </c>
      <c r="R222" t="str">
        <f t="shared" ca="1" si="8350"/>
        <v/>
      </c>
      <c r="S222">
        <f t="shared" ca="1" si="8350"/>
        <v>0.9537248721321604</v>
      </c>
      <c r="T222">
        <f t="shared" ca="1" si="8350"/>
        <v>0.71950732121859162</v>
      </c>
      <c r="U222" t="str">
        <f t="shared" ca="1" si="8350"/>
        <v/>
      </c>
      <c r="V222">
        <f t="shared" ca="1" si="8350"/>
        <v>0.64035019456270892</v>
      </c>
      <c r="W222">
        <f t="shared" ca="1" si="8350"/>
        <v>0.79343817008607653</v>
      </c>
      <c r="X222" t="str">
        <f t="shared" ca="1" si="8350"/>
        <v/>
      </c>
      <c r="Y222">
        <f t="shared" ca="1" si="8350"/>
        <v>0.50146819807600018</v>
      </c>
      <c r="Z222" t="str">
        <f t="shared" ca="1" si="8350"/>
        <v/>
      </c>
      <c r="AA222" t="str">
        <f t="shared" ca="1" si="8350"/>
        <v/>
      </c>
      <c r="AB222">
        <f t="shared" ca="1" si="8350"/>
        <v>0.21230462075432288</v>
      </c>
      <c r="AC222">
        <f t="shared" ca="1" si="8350"/>
        <v>0.89310372895485834</v>
      </c>
      <c r="AD222" t="str">
        <f t="shared" ca="1" si="8350"/>
        <v/>
      </c>
      <c r="AE222" t="str">
        <f t="shared" ca="1" si="8350"/>
        <v/>
      </c>
      <c r="AF222">
        <f t="shared" ca="1" si="8350"/>
        <v>0.12930551592243289</v>
      </c>
      <c r="AG222" t="str">
        <f t="shared" ca="1" si="8350"/>
        <v/>
      </c>
      <c r="AH222">
        <f t="shared" ca="1" si="8350"/>
        <v>0.49095024311174396</v>
      </c>
      <c r="AI222">
        <f t="shared" ca="1" si="8350"/>
        <v>0.87302597853788222</v>
      </c>
      <c r="AJ222" t="str">
        <f t="shared" ca="1" si="8350"/>
        <v/>
      </c>
      <c r="AK222">
        <f t="shared" ca="1" si="8350"/>
        <v>0.32069912513384058</v>
      </c>
      <c r="AL222">
        <f t="shared" ca="1" si="8350"/>
        <v>0.85869165900414657</v>
      </c>
      <c r="AM222" t="str">
        <f t="shared" ca="1" si="8350"/>
        <v/>
      </c>
      <c r="AN222">
        <f t="shared" ca="1" si="8350"/>
        <v>0.60422817293132391</v>
      </c>
      <c r="AO222" t="str">
        <f t="shared" ca="1" si="8350"/>
        <v/>
      </c>
      <c r="AP222" t="str">
        <f t="shared" ca="1" si="8350"/>
        <v/>
      </c>
      <c r="AQ222">
        <f t="shared" ca="1" si="8350"/>
        <v>0.19054548001883864</v>
      </c>
      <c r="AR222">
        <f t="shared" ca="1" si="8350"/>
        <v>9.7632301063711013E-2</v>
      </c>
      <c r="AS222" t="str">
        <f t="shared" ca="1" si="8350"/>
        <v/>
      </c>
      <c r="AT222" t="str">
        <f t="shared" ca="1" si="8350"/>
        <v/>
      </c>
      <c r="AU222">
        <f t="shared" ca="1" si="8350"/>
        <v>0.47959830975457785</v>
      </c>
      <c r="AV222" t="str">
        <f t="shared" ca="1" si="8350"/>
        <v/>
      </c>
      <c r="AW222">
        <f t="shared" ca="1" si="8350"/>
        <v>0.11351986303369999</v>
      </c>
      <c r="AX222">
        <f t="shared" ca="1" si="8350"/>
        <v>0.4982393278159134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15</v>
      </c>
      <c r="G226">
        <f t="shared" ref="G226" ca="1" si="8459">IF(G227&lt;&gt;"",RANK(G227,$G227:$DB227),"")</f>
        <v>9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13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21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7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6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4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22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1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11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12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17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2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20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10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8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16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18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14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5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19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3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15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0.40999428475216404</v>
      </c>
      <c r="H227" t="str">
        <f t="shared" ca="1" si="8559"/>
        <v/>
      </c>
      <c r="I227">
        <f t="shared" ca="1" si="8559"/>
        <v>0.34506555256237903</v>
      </c>
      <c r="J227" t="str">
        <f t="shared" ca="1" si="8559"/>
        <v/>
      </c>
      <c r="K227">
        <f t="shared" ca="1" si="8559"/>
        <v>5.9104964358416279E-2</v>
      </c>
      <c r="L227" t="str">
        <f t="shared" ca="1" si="8559"/>
        <v/>
      </c>
      <c r="M227">
        <f t="shared" ca="1" si="8559"/>
        <v>0.46657132861657258</v>
      </c>
      <c r="N227" t="str">
        <f t="shared" ca="1" si="8559"/>
        <v/>
      </c>
      <c r="O227">
        <f t="shared" ca="1" si="8559"/>
        <v>0.57420255650823493</v>
      </c>
      <c r="P227" t="str">
        <f t="shared" ca="1" si="8559"/>
        <v/>
      </c>
      <c r="Q227">
        <f t="shared" ca="1" si="8559"/>
        <v>0.64207645314695794</v>
      </c>
      <c r="R227" t="str">
        <f t="shared" ca="1" si="8559"/>
        <v/>
      </c>
      <c r="S227">
        <f t="shared" ca="1" si="8559"/>
        <v>1.7307193703297585E-2</v>
      </c>
      <c r="T227" t="str">
        <f t="shared" ca="1" si="8559"/>
        <v/>
      </c>
      <c r="U227">
        <f t="shared" ca="1" si="8559"/>
        <v>0.88572581438546327</v>
      </c>
      <c r="V227" t="str">
        <f t="shared" ca="1" si="8559"/>
        <v/>
      </c>
      <c r="W227">
        <f t="shared" ca="1" si="8559"/>
        <v>0.37597149803950647</v>
      </c>
      <c r="X227" t="str">
        <f t="shared" ca="1" si="8559"/>
        <v/>
      </c>
      <c r="Y227">
        <f t="shared" ca="1" si="8559"/>
        <v>0.34543063285542297</v>
      </c>
      <c r="Z227" t="str">
        <f t="shared" ca="1" si="8559"/>
        <v/>
      </c>
      <c r="AA227">
        <f t="shared" ca="1" si="8559"/>
        <v>0.19954553201255887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0.79499211536533643</v>
      </c>
      <c r="AF227" t="str">
        <f t="shared" ca="1" si="8559"/>
        <v/>
      </c>
      <c r="AG227">
        <f t="shared" ca="1" si="8559"/>
        <v>7.1089436008853979E-2</v>
      </c>
      <c r="AH227" t="str">
        <f t="shared" ca="1" si="8559"/>
        <v/>
      </c>
      <c r="AI227">
        <f t="shared" ca="1" si="8559"/>
        <v>0.4041481326512113</v>
      </c>
      <c r="AJ227" t="str">
        <f t="shared" ca="1" si="8559"/>
        <v/>
      </c>
      <c r="AK227">
        <f t="shared" ca="1" si="8559"/>
        <v>0.42698647080770924</v>
      </c>
      <c r="AL227" t="str">
        <f t="shared" ca="1" si="8559"/>
        <v/>
      </c>
      <c r="AM227">
        <f t="shared" ca="1" si="8559"/>
        <v>0.21455337916788908</v>
      </c>
      <c r="AN227" t="str">
        <f t="shared" ca="1" si="8559"/>
        <v/>
      </c>
      <c r="AO227">
        <f t="shared" ca="1" si="8559"/>
        <v>0.13258850154253932</v>
      </c>
      <c r="AP227" t="str">
        <f t="shared" ca="1" si="8559"/>
        <v/>
      </c>
      <c r="AQ227">
        <f t="shared" ca="1" si="8559"/>
        <v>0.24860858968778587</v>
      </c>
      <c r="AR227" t="str">
        <f t="shared" ca="1" si="8559"/>
        <v/>
      </c>
      <c r="AS227">
        <f t="shared" ca="1" si="8559"/>
        <v>0.63692161365148892</v>
      </c>
      <c r="AT227" t="str">
        <f t="shared" ca="1" si="8559"/>
        <v/>
      </c>
      <c r="AU227">
        <f t="shared" ca="1" si="8559"/>
        <v>8.6831598790722775E-2</v>
      </c>
      <c r="AV227" t="str">
        <f t="shared" ca="1" si="8559"/>
        <v/>
      </c>
      <c r="AW227">
        <f t="shared" ca="1" si="8559"/>
        <v>0.74527016094714604</v>
      </c>
      <c r="AX227" t="str">
        <f t="shared" ca="1" si="8559"/>
        <v/>
      </c>
      <c r="AY227">
        <f t="shared" ca="1" si="8559"/>
        <v>0.22595217463272954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24</v>
      </c>
      <c r="G231">
        <f t="shared" ref="G231" ca="1" si="8667">IF(G232&lt;&gt;"",RANK(G232,$G232:$DB232),"")</f>
        <v>42</v>
      </c>
      <c r="H231">
        <f t="shared" ref="H231" ca="1" si="8668">IF(H232&lt;&gt;"",RANK(H232,$G232:$DB232),"")</f>
        <v>17</v>
      </c>
      <c r="I231">
        <f t="shared" ref="I231" ca="1" si="8669">IF(I232&lt;&gt;"",RANK(I232,$G232:$DB232),"")</f>
        <v>41</v>
      </c>
      <c r="J231">
        <f t="shared" ref="J231" ca="1" si="8670">IF(J232&lt;&gt;"",RANK(J232,$G232:$DB232),"")</f>
        <v>33</v>
      </c>
      <c r="K231">
        <f t="shared" ref="K231" ca="1" si="8671">IF(K232&lt;&gt;"",RANK(K232,$G232:$DB232),"")</f>
        <v>32</v>
      </c>
      <c r="L231">
        <f t="shared" ref="L231" ca="1" si="8672">IF(L232&lt;&gt;"",RANK(L232,$G232:$DB232),"")</f>
        <v>3</v>
      </c>
      <c r="M231">
        <f t="shared" ref="M231" ca="1" si="8673">IF(M232&lt;&gt;"",RANK(M232,$G232:$DB232),"")</f>
        <v>5</v>
      </c>
      <c r="N231">
        <f t="shared" ref="N231" ca="1" si="8674">IF(N232&lt;&gt;"",RANK(N232,$G232:$DB232),"")</f>
        <v>9</v>
      </c>
      <c r="O231">
        <f t="shared" ref="O231" ca="1" si="8675">IF(O232&lt;&gt;"",RANK(O232,$G232:$DB232),"")</f>
        <v>13</v>
      </c>
      <c r="P231">
        <f t="shared" ref="P231" ca="1" si="8676">IF(P232&lt;&gt;"",RANK(P232,$G232:$DB232),"")</f>
        <v>36</v>
      </c>
      <c r="Q231">
        <f t="shared" ref="Q231" ca="1" si="8677">IF(Q232&lt;&gt;"",RANK(Q232,$G232:$DB232),"")</f>
        <v>39</v>
      </c>
      <c r="R231">
        <f t="shared" ref="R231" ca="1" si="8678">IF(R232&lt;&gt;"",RANK(R232,$G232:$DB232),"")</f>
        <v>2</v>
      </c>
      <c r="S231">
        <f t="shared" ref="S231" ca="1" si="8679">IF(S232&lt;&gt;"",RANK(S232,$G232:$DB232),"")</f>
        <v>22</v>
      </c>
      <c r="T231">
        <f t="shared" ref="T231" ca="1" si="8680">IF(T232&lt;&gt;"",RANK(T232,$G232:$DB232),"")</f>
        <v>26</v>
      </c>
      <c r="U231">
        <f t="shared" ref="U231" ca="1" si="8681">IF(U232&lt;&gt;"",RANK(U232,$G232:$DB232),"")</f>
        <v>24</v>
      </c>
      <c r="V231">
        <f t="shared" ref="V231" ca="1" si="8682">IF(V232&lt;&gt;"",RANK(V232,$G232:$DB232),"")</f>
        <v>25</v>
      </c>
      <c r="W231">
        <f t="shared" ref="W231" ca="1" si="8683">IF(W232&lt;&gt;"",RANK(W232,$G232:$DB232),"")</f>
        <v>10</v>
      </c>
      <c r="X231">
        <f t="shared" ref="X231" ca="1" si="8684">IF(X232&lt;&gt;"",RANK(X232,$G232:$DB232),"")</f>
        <v>35</v>
      </c>
      <c r="Y231">
        <f t="shared" ref="Y231" ca="1" si="8685">IF(Y232&lt;&gt;"",RANK(Y232,$G232:$DB232),"")</f>
        <v>7</v>
      </c>
      <c r="Z231">
        <f t="shared" ref="Z231" ca="1" si="8686">IF(Z232&lt;&gt;"",RANK(Z232,$G232:$DB232),"")</f>
        <v>23</v>
      </c>
      <c r="AA231">
        <f t="shared" ref="AA231" ca="1" si="8687">IF(AA232&lt;&gt;"",RANK(AA232,$G232:$DB232),"")</f>
        <v>6</v>
      </c>
      <c r="AB231">
        <f t="shared" ref="AB231" ca="1" si="8688">IF(AB232&lt;&gt;"",RANK(AB232,$G232:$DB232),"")</f>
        <v>43</v>
      </c>
      <c r="AC231">
        <f t="shared" ref="AC231" ca="1" si="8689">IF(AC232&lt;&gt;"",RANK(AC232,$G232:$DB232),"")</f>
        <v>46</v>
      </c>
      <c r="AD231">
        <f t="shared" ref="AD231" ca="1" si="8690">IF(AD232&lt;&gt;"",RANK(AD232,$G232:$DB232),"")</f>
        <v>1</v>
      </c>
      <c r="AE231">
        <f t="shared" ref="AE231" ca="1" si="8691">IF(AE232&lt;&gt;"",RANK(AE232,$G232:$DB232),"")</f>
        <v>18</v>
      </c>
      <c r="AF231">
        <f t="shared" ref="AF231" ca="1" si="8692">IF(AF232&lt;&gt;"",RANK(AF232,$G232:$DB232),"")</f>
        <v>34</v>
      </c>
      <c r="AG231">
        <f t="shared" ref="AG231" ca="1" si="8693">IF(AG232&lt;&gt;"",RANK(AG232,$G232:$DB232),"")</f>
        <v>44</v>
      </c>
      <c r="AH231">
        <f t="shared" ref="AH231" ca="1" si="8694">IF(AH232&lt;&gt;"",RANK(AH232,$G232:$DB232),"")</f>
        <v>20</v>
      </c>
      <c r="AI231">
        <f t="shared" ref="AI231" ca="1" si="8695">IF(AI232&lt;&gt;"",RANK(AI232,$G232:$DB232),"")</f>
        <v>28</v>
      </c>
      <c r="AJ231">
        <f t="shared" ref="AJ231" ca="1" si="8696">IF(AJ232&lt;&gt;"",RANK(AJ232,$G232:$DB232),"")</f>
        <v>11</v>
      </c>
      <c r="AK231">
        <f t="shared" ref="AK231" ca="1" si="8697">IF(AK232&lt;&gt;"",RANK(AK232,$G232:$DB232),"")</f>
        <v>19</v>
      </c>
      <c r="AL231">
        <f t="shared" ref="AL231" ca="1" si="8698">IF(AL232&lt;&gt;"",RANK(AL232,$G232:$DB232),"")</f>
        <v>15</v>
      </c>
      <c r="AM231">
        <f t="shared" ref="AM231" ca="1" si="8699">IF(AM232&lt;&gt;"",RANK(AM232,$G232:$DB232),"")</f>
        <v>30</v>
      </c>
      <c r="AN231">
        <f t="shared" ref="AN231" ca="1" si="8700">IF(AN232&lt;&gt;"",RANK(AN232,$G232:$DB232),"")</f>
        <v>16</v>
      </c>
      <c r="AO231">
        <f t="shared" ref="AO231" ca="1" si="8701">IF(AO232&lt;&gt;"",RANK(AO232,$G232:$DB232),"")</f>
        <v>29</v>
      </c>
      <c r="AP231">
        <f t="shared" ref="AP231" ca="1" si="8702">IF(AP232&lt;&gt;"",RANK(AP232,$G232:$DB232),"")</f>
        <v>37</v>
      </c>
      <c r="AQ231">
        <f t="shared" ref="AQ231" ca="1" si="8703">IF(AQ232&lt;&gt;"",RANK(AQ232,$G232:$DB232),"")</f>
        <v>12</v>
      </c>
      <c r="AR231">
        <f t="shared" ref="AR231" ca="1" si="8704">IF(AR232&lt;&gt;"",RANK(AR232,$G232:$DB232),"")</f>
        <v>40</v>
      </c>
      <c r="AS231">
        <f t="shared" ref="AS231" ca="1" si="8705">IF(AS232&lt;&gt;"",RANK(AS232,$G232:$DB232),"")</f>
        <v>14</v>
      </c>
      <c r="AT231">
        <f t="shared" ref="AT231" ca="1" si="8706">IF(AT232&lt;&gt;"",RANK(AT232,$G232:$DB232),"")</f>
        <v>27</v>
      </c>
      <c r="AU231">
        <f t="shared" ref="AU231" ca="1" si="8707">IF(AU232&lt;&gt;"",RANK(AU232,$G232:$DB232),"")</f>
        <v>38</v>
      </c>
      <c r="AV231">
        <f t="shared" ref="AV231" ca="1" si="8708">IF(AV232&lt;&gt;"",RANK(AV232,$G232:$DB232),"")</f>
        <v>31</v>
      </c>
      <c r="AW231">
        <f t="shared" ref="AW231" ca="1" si="8709">IF(AW232&lt;&gt;"",RANK(AW232,$G232:$DB232),"")</f>
        <v>8</v>
      </c>
      <c r="AX231">
        <f t="shared" ref="AX231" ca="1" si="8710">IF(AX232&lt;&gt;"",RANK(AX232,$G232:$DB232),"")</f>
        <v>45</v>
      </c>
      <c r="AY231">
        <f t="shared" ref="AY231" ca="1" si="8711">IF(AY232&lt;&gt;"",RANK(AY232,$G232:$DB232),"")</f>
        <v>4</v>
      </c>
      <c r="AZ231">
        <f t="shared" ref="AZ231" ca="1" si="8712">IF(AZ232&lt;&gt;"",RANK(AZ232,$G232:$DB232),"")</f>
        <v>21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9.5163499092936865E-2</v>
      </c>
      <c r="H232">
        <f t="shared" ca="1" si="8767"/>
        <v>0.65671524666266179</v>
      </c>
      <c r="I232">
        <f t="shared" ca="1" si="8767"/>
        <v>0.11047096196499862</v>
      </c>
      <c r="J232">
        <f t="shared" ca="1" si="8767"/>
        <v>0.29168414414731203</v>
      </c>
      <c r="K232">
        <f t="shared" ca="1" si="8767"/>
        <v>0.31110304052447368</v>
      </c>
      <c r="L232">
        <f t="shared" ca="1" si="8767"/>
        <v>0.93238232165966017</v>
      </c>
      <c r="M232">
        <f t="shared" ca="1" si="8767"/>
        <v>0.89563916037499924</v>
      </c>
      <c r="N232">
        <f t="shared" ca="1" si="8767"/>
        <v>0.82678979882864778</v>
      </c>
      <c r="O232">
        <f t="shared" ca="1" si="8767"/>
        <v>0.74154585543345208</v>
      </c>
      <c r="P232">
        <f t="shared" ca="1" si="8767"/>
        <v>0.2537205934662714</v>
      </c>
      <c r="Q232">
        <f t="shared" ca="1" si="8767"/>
        <v>0.20485122782819809</v>
      </c>
      <c r="R232">
        <f t="shared" ca="1" si="8767"/>
        <v>0.93932838611307201</v>
      </c>
      <c r="S232">
        <f t="shared" ca="1" si="8767"/>
        <v>0.57166412970930702</v>
      </c>
      <c r="T232">
        <f t="shared" ca="1" si="8767"/>
        <v>0.52840094094630408</v>
      </c>
      <c r="U232">
        <f t="shared" ca="1" si="8767"/>
        <v>0.54857794476779165</v>
      </c>
      <c r="V232">
        <f t="shared" ca="1" si="8767"/>
        <v>0.54767132147889186</v>
      </c>
      <c r="W232">
        <f t="shared" ca="1" si="8767"/>
        <v>0.82127487921100217</v>
      </c>
      <c r="X232">
        <f t="shared" ca="1" si="8767"/>
        <v>0.25673577216029986</v>
      </c>
      <c r="Y232">
        <f t="shared" ca="1" si="8767"/>
        <v>0.85279933479744086</v>
      </c>
      <c r="Z232">
        <f t="shared" ca="1" si="8767"/>
        <v>0.56638453137100631</v>
      </c>
      <c r="AA232">
        <f t="shared" ca="1" si="8767"/>
        <v>0.87636206032432051</v>
      </c>
      <c r="AB232">
        <f t="shared" ca="1" si="8767"/>
        <v>7.3497779201100677E-2</v>
      </c>
      <c r="AC232">
        <f t="shared" ca="1" si="8767"/>
        <v>8.0253994462479161E-3</v>
      </c>
      <c r="AD232">
        <f t="shared" ca="1" si="8767"/>
        <v>0.94251422005801166</v>
      </c>
      <c r="AE232">
        <f t="shared" ca="1" si="8767"/>
        <v>0.65292021742582718</v>
      </c>
      <c r="AF232">
        <f t="shared" ca="1" si="8767"/>
        <v>0.25727623033431612</v>
      </c>
      <c r="AG232">
        <f t="shared" ca="1" si="8767"/>
        <v>5.1175837374649924E-2</v>
      </c>
      <c r="AH232">
        <f t="shared" ca="1" si="8767"/>
        <v>0.63888471391240731</v>
      </c>
      <c r="AI232">
        <f t="shared" ca="1" si="8767"/>
        <v>0.43440846006368827</v>
      </c>
      <c r="AJ232">
        <f t="shared" ca="1" si="8767"/>
        <v>0.7750631867197475</v>
      </c>
      <c r="AK232">
        <f t="shared" ca="1" si="8767"/>
        <v>0.64576520268488991</v>
      </c>
      <c r="AL232">
        <f t="shared" ca="1" si="8767"/>
        <v>0.66395872356785923</v>
      </c>
      <c r="AM232">
        <f t="shared" ca="1" si="8767"/>
        <v>0.37546371838454429</v>
      </c>
      <c r="AN232">
        <f t="shared" ca="1" si="8767"/>
        <v>0.66002556637716758</v>
      </c>
      <c r="AO232">
        <f t="shared" ca="1" si="8767"/>
        <v>0.42798093948639537</v>
      </c>
      <c r="AP232">
        <f t="shared" ca="1" si="8767"/>
        <v>0.2182130719663129</v>
      </c>
      <c r="AQ232">
        <f t="shared" ca="1" si="8767"/>
        <v>0.76826233438453795</v>
      </c>
      <c r="AR232">
        <f t="shared" ca="1" si="8767"/>
        <v>0.11348966542934136</v>
      </c>
      <c r="AS232">
        <f t="shared" ca="1" si="8767"/>
        <v>0.67825596841562641</v>
      </c>
      <c r="AT232">
        <f t="shared" ca="1" si="8767"/>
        <v>0.46281785210207049</v>
      </c>
      <c r="AU232">
        <f t="shared" ca="1" si="8767"/>
        <v>0.21528699555017017</v>
      </c>
      <c r="AV232">
        <f t="shared" ca="1" si="8767"/>
        <v>0.37129003378517456</v>
      </c>
      <c r="AW232">
        <f t="shared" ca="1" si="8767"/>
        <v>0.85166300408194173</v>
      </c>
      <c r="AX232">
        <f t="shared" ca="1" si="8767"/>
        <v>3.6160695553699385E-2</v>
      </c>
      <c r="AY232">
        <f t="shared" ca="1" si="8767"/>
        <v>0.92156206118263351</v>
      </c>
      <c r="AZ232">
        <f t="shared" ca="1" si="8767"/>
        <v>0.61401625288217299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31</v>
      </c>
      <c r="G236">
        <f t="shared" ref="G236" ca="1" si="8875">IF(G237&lt;&gt;"",RANK(G237,$G237:$DB237),"")</f>
        <v>15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10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6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4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16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3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2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11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12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5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1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8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14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13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7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9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0.1676155084868709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0.28766996414302215</v>
      </c>
      <c r="L237" t="str">
        <f t="shared" ca="1" si="8975"/>
        <v/>
      </c>
      <c r="M237">
        <f t="shared" ca="1" si="8975"/>
        <v>0.52696492249868865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0.63661298241069442</v>
      </c>
      <c r="R237" t="str">
        <f t="shared" ca="1" si="8975"/>
        <v/>
      </c>
      <c r="S237">
        <f t="shared" ca="1" si="8975"/>
        <v>0.13644081890763837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0.71642763207746163</v>
      </c>
      <c r="X237" t="str">
        <f t="shared" ca="1" si="8975"/>
        <v/>
      </c>
      <c r="Y237">
        <f t="shared" ca="1" si="8975"/>
        <v>0.77263814619726068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0.28016222282844017</v>
      </c>
      <c r="AD237" t="str">
        <f t="shared" ca="1" si="8975"/>
        <v/>
      </c>
      <c r="AE237">
        <f t="shared" ca="1" si="8975"/>
        <v>0.25317297678930861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0.6156468969222445</v>
      </c>
      <c r="AJ237" t="str">
        <f t="shared" ca="1" si="8975"/>
        <v/>
      </c>
      <c r="AK237">
        <f t="shared" ca="1" si="8975"/>
        <v>0.98237512615489886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0.39394123554799021</v>
      </c>
      <c r="AP237" t="str">
        <f t="shared" ca="1" si="8975"/>
        <v/>
      </c>
      <c r="AQ237">
        <f t="shared" ca="1" si="8975"/>
        <v>0.1775764614133174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0.20736179577935354</v>
      </c>
      <c r="AV237" t="str">
        <f t="shared" ca="1" si="8975"/>
        <v/>
      </c>
      <c r="AW237">
        <f t="shared" ca="1" si="8975"/>
        <v>0.51285751318913764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0.35902898337528066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16</v>
      </c>
      <c r="G241">
        <f t="shared" ref="G241" ca="1" si="9083">IF(G242&lt;&gt;"",RANK(G242,$G242:$DB242),"")</f>
        <v>36</v>
      </c>
      <c r="H241">
        <f t="shared" ref="H241" ca="1" si="9084">IF(H242&lt;&gt;"",RANK(H242,$G242:$DB242),"")</f>
        <v>15</v>
      </c>
      <c r="I241">
        <f t="shared" ref="I241" ca="1" si="9085">IF(I242&lt;&gt;"",RANK(I242,$G242:$DB242),"")</f>
        <v>3</v>
      </c>
      <c r="J241">
        <f t="shared" ref="J241" ca="1" si="9086">IF(J242&lt;&gt;"",RANK(J242,$G242:$DB242),"")</f>
        <v>9</v>
      </c>
      <c r="K241">
        <f t="shared" ref="K241" ca="1" si="9087">IF(K242&lt;&gt;"",RANK(K242,$G242:$DB242),"")</f>
        <v>7</v>
      </c>
      <c r="L241">
        <f t="shared" ref="L241" ca="1" si="9088">IF(L242&lt;&gt;"",RANK(L242,$G242:$DB242),"")</f>
        <v>27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6</v>
      </c>
      <c r="O241">
        <f t="shared" ref="O241" ca="1" si="9091">IF(O242&lt;&gt;"",RANK(O242,$G242:$DB242),"")</f>
        <v>37</v>
      </c>
      <c r="P241">
        <f t="shared" ref="P241" ca="1" si="9092">IF(P242&lt;&gt;"",RANK(P242,$G242:$DB242),"")</f>
        <v>23</v>
      </c>
      <c r="Q241">
        <f t="shared" ref="Q241" ca="1" si="9093">IF(Q242&lt;&gt;"",RANK(Q242,$G242:$DB242),"")</f>
        <v>42</v>
      </c>
      <c r="R241">
        <f t="shared" ref="R241" ca="1" si="9094">IF(R242&lt;&gt;"",RANK(R242,$G242:$DB242),"")</f>
        <v>34</v>
      </c>
      <c r="S241">
        <f t="shared" ref="S241" ca="1" si="9095">IF(S242&lt;&gt;"",RANK(S242,$G242:$DB242),"")</f>
        <v>21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13</v>
      </c>
      <c r="V241">
        <f t="shared" ref="V241" ca="1" si="9098">IF(V242&lt;&gt;"",RANK(V242,$G242:$DB242),"")</f>
        <v>1</v>
      </c>
      <c r="W241">
        <f t="shared" ref="W241" ca="1" si="9099">IF(W242&lt;&gt;"",RANK(W242,$G242:$DB242),"")</f>
        <v>17</v>
      </c>
      <c r="X241">
        <f t="shared" ref="X241" ca="1" si="9100">IF(X242&lt;&gt;"",RANK(X242,$G242:$DB242),"")</f>
        <v>8</v>
      </c>
      <c r="Y241">
        <f t="shared" ref="Y241" ca="1" si="9101">IF(Y242&lt;&gt;"",RANK(Y242,$G242:$DB242),"")</f>
        <v>19</v>
      </c>
      <c r="Z241">
        <f t="shared" ref="Z241" ca="1" si="9102">IF(Z242&lt;&gt;"",RANK(Z242,$G242:$DB242),"")</f>
        <v>31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30</v>
      </c>
      <c r="AC241">
        <f t="shared" ref="AC241" ca="1" si="9105">IF(AC242&lt;&gt;"",RANK(AC242,$G242:$DB242),"")</f>
        <v>26</v>
      </c>
      <c r="AD241">
        <f t="shared" ref="AD241" ca="1" si="9106">IF(AD242&lt;&gt;"",RANK(AD242,$G242:$DB242),"")</f>
        <v>11</v>
      </c>
      <c r="AE241">
        <f t="shared" ref="AE241" ca="1" si="9107">IF(AE242&lt;&gt;"",RANK(AE242,$G242:$DB242),"")</f>
        <v>38</v>
      </c>
      <c r="AF241">
        <f t="shared" ref="AF241" ca="1" si="9108">IF(AF242&lt;&gt;"",RANK(AF242,$G242:$DB242),"")</f>
        <v>33</v>
      </c>
      <c r="AG241">
        <f t="shared" ref="AG241" ca="1" si="9109">IF(AG242&lt;&gt;"",RANK(AG242,$G242:$DB242),"")</f>
        <v>20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29</v>
      </c>
      <c r="AJ241">
        <f t="shared" ref="AJ241" ca="1" si="9112">IF(AJ242&lt;&gt;"",RANK(AJ242,$G242:$DB242),"")</f>
        <v>35</v>
      </c>
      <c r="AK241">
        <f t="shared" ref="AK241" ca="1" si="9113">IF(AK242&lt;&gt;"",RANK(AK242,$G242:$DB242),"")</f>
        <v>14</v>
      </c>
      <c r="AL241">
        <f t="shared" ref="AL241" ca="1" si="9114">IF(AL242&lt;&gt;"",RANK(AL242,$G242:$DB242),"")</f>
        <v>28</v>
      </c>
      <c r="AM241">
        <f t="shared" ref="AM241" ca="1" si="9115">IF(AM242&lt;&gt;"",RANK(AM242,$G242:$DB242),"")</f>
        <v>16</v>
      </c>
      <c r="AN241">
        <f t="shared" ref="AN241" ca="1" si="9116">IF(AN242&lt;&gt;"",RANK(AN242,$G242:$DB242),"")</f>
        <v>25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5</v>
      </c>
      <c r="AQ241">
        <f t="shared" ref="AQ241" ca="1" si="9119">IF(AQ242&lt;&gt;"",RANK(AQ242,$G242:$DB242),"")</f>
        <v>4</v>
      </c>
      <c r="AR241">
        <f t="shared" ref="AR241" ca="1" si="9120">IF(AR242&lt;&gt;"",RANK(AR242,$G242:$DB242),"")</f>
        <v>32</v>
      </c>
      <c r="AS241">
        <f t="shared" ref="AS241" ca="1" si="9121">IF(AS242&lt;&gt;"",RANK(AS242,$G242:$DB242),"")</f>
        <v>40</v>
      </c>
      <c r="AT241">
        <f t="shared" ref="AT241" ca="1" si="9122">IF(AT242&lt;&gt;"",RANK(AT242,$G242:$DB242),"")</f>
        <v>2</v>
      </c>
      <c r="AU241">
        <f t="shared" ref="AU241" ca="1" si="9123">IF(AU242&lt;&gt;"",RANK(AU242,$G242:$DB242),"")</f>
        <v>24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12</v>
      </c>
      <c r="AX241">
        <f t="shared" ref="AX241" ca="1" si="9126">IF(AX242&lt;&gt;"",RANK(AX242,$G242:$DB242),"")</f>
        <v>39</v>
      </c>
      <c r="AY241">
        <f t="shared" ref="AY241" ca="1" si="9127">IF(AY242&lt;&gt;"",RANK(AY242,$G242:$DB242),"")</f>
        <v>22</v>
      </c>
      <c r="AZ241">
        <f t="shared" ref="AZ241" ca="1" si="9128">IF(AZ242&lt;&gt;"",RANK(AZ242,$G242:$DB242),"")</f>
        <v>10</v>
      </c>
      <c r="BA241">
        <f t="shared" ref="BA241" ca="1" si="9129">IF(BA242&lt;&gt;"",RANK(BA242,$G242:$DB242),"")</f>
        <v>41</v>
      </c>
      <c r="BB241">
        <f t="shared" ref="BB241" ca="1" si="9130">IF(BB242&lt;&gt;"",RANK(BB242,$G242:$DB242),"")</f>
        <v>18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0.20294587181626411</v>
      </c>
      <c r="H242">
        <f t="shared" ca="1" si="9183"/>
        <v>0.55237197765989476</v>
      </c>
      <c r="I242">
        <f t="shared" ca="1" si="9183"/>
        <v>0.98072536491750684</v>
      </c>
      <c r="J242">
        <f t="shared" ca="1" si="9183"/>
        <v>0.77913281030307879</v>
      </c>
      <c r="K242">
        <f t="shared" ca="1" si="9183"/>
        <v>0.86618828107091816</v>
      </c>
      <c r="L242">
        <f t="shared" ca="1" si="9183"/>
        <v>0.36772314930997108</v>
      </c>
      <c r="M242" t="str">
        <f t="shared" ca="1" si="9183"/>
        <v/>
      </c>
      <c r="N242">
        <f t="shared" ca="1" si="9183"/>
        <v>0.87239460255212453</v>
      </c>
      <c r="O242">
        <f t="shared" ca="1" si="9183"/>
        <v>0.16368071951177776</v>
      </c>
      <c r="P242">
        <f t="shared" ca="1" si="9183"/>
        <v>0.44558474808158</v>
      </c>
      <c r="Q242">
        <f t="shared" ca="1" si="9183"/>
        <v>1.5700755799420651E-2</v>
      </c>
      <c r="R242">
        <f t="shared" ca="1" si="9183"/>
        <v>0.25851426786617804</v>
      </c>
      <c r="S242">
        <f t="shared" ca="1" si="9183"/>
        <v>0.49126368772289153</v>
      </c>
      <c r="T242" t="str">
        <f t="shared" ca="1" si="9183"/>
        <v/>
      </c>
      <c r="U242">
        <f t="shared" ca="1" si="9183"/>
        <v>0.55979886483501984</v>
      </c>
      <c r="V242">
        <f t="shared" ca="1" si="9183"/>
        <v>0.99774410889751075</v>
      </c>
      <c r="W242">
        <f t="shared" ca="1" si="9183"/>
        <v>0.53976630932323855</v>
      </c>
      <c r="X242">
        <f t="shared" ca="1" si="9183"/>
        <v>0.80754045223284798</v>
      </c>
      <c r="Y242">
        <f t="shared" ca="1" si="9183"/>
        <v>0.50312891322929953</v>
      </c>
      <c r="Z242">
        <f t="shared" ca="1" si="9183"/>
        <v>0.29456283642656944</v>
      </c>
      <c r="AA242" t="str">
        <f t="shared" ca="1" si="9183"/>
        <v/>
      </c>
      <c r="AB242">
        <f t="shared" ca="1" si="9183"/>
        <v>0.30007373484229838</v>
      </c>
      <c r="AC242">
        <f t="shared" ca="1" si="9183"/>
        <v>0.36848110542095236</v>
      </c>
      <c r="AD242">
        <f t="shared" ca="1" si="9183"/>
        <v>0.67598566396539417</v>
      </c>
      <c r="AE242">
        <f t="shared" ca="1" si="9183"/>
        <v>0.11342108702025466</v>
      </c>
      <c r="AF242">
        <f t="shared" ca="1" si="9183"/>
        <v>0.26567523342506316</v>
      </c>
      <c r="AG242">
        <f t="shared" ca="1" si="9183"/>
        <v>0.4915220177226064</v>
      </c>
      <c r="AH242" t="str">
        <f t="shared" ca="1" si="9183"/>
        <v/>
      </c>
      <c r="AI242">
        <f t="shared" ca="1" si="9183"/>
        <v>0.31977049812280323</v>
      </c>
      <c r="AJ242">
        <f t="shared" ca="1" si="9183"/>
        <v>0.21400441215894206</v>
      </c>
      <c r="AK242">
        <f t="shared" ca="1" si="9183"/>
        <v>0.55476328161425237</v>
      </c>
      <c r="AL242">
        <f t="shared" ca="1" si="9183"/>
        <v>0.33543646702200014</v>
      </c>
      <c r="AM242">
        <f t="shared" ca="1" si="9183"/>
        <v>0.5486071731051364</v>
      </c>
      <c r="AN242">
        <f t="shared" ca="1" si="9183"/>
        <v>0.41578397863923766</v>
      </c>
      <c r="AO242" t="str">
        <f t="shared" ca="1" si="9183"/>
        <v/>
      </c>
      <c r="AP242">
        <f t="shared" ca="1" si="9183"/>
        <v>0.88833564376624863</v>
      </c>
      <c r="AQ242">
        <f t="shared" ca="1" si="9183"/>
        <v>0.97661610650755848</v>
      </c>
      <c r="AR242">
        <f t="shared" ca="1" si="9183"/>
        <v>0.27037888355370721</v>
      </c>
      <c r="AS242">
        <f t="shared" ca="1" si="9183"/>
        <v>3.3759166227773529E-2</v>
      </c>
      <c r="AT242">
        <f t="shared" ca="1" si="9183"/>
        <v>0.98911396780132099</v>
      </c>
      <c r="AU242">
        <f t="shared" ca="1" si="9183"/>
        <v>0.41970360665157447</v>
      </c>
      <c r="AV242" t="str">
        <f t="shared" ca="1" si="9183"/>
        <v/>
      </c>
      <c r="AW242">
        <f t="shared" ca="1" si="9183"/>
        <v>0.56669026512475851</v>
      </c>
      <c r="AX242">
        <f t="shared" ca="1" si="9183"/>
        <v>4.8878761191155418E-2</v>
      </c>
      <c r="AY242">
        <f t="shared" ca="1" si="9183"/>
        <v>0.47158818345382825</v>
      </c>
      <c r="AZ242">
        <f t="shared" ca="1" si="9183"/>
        <v>0.6879385427952156</v>
      </c>
      <c r="BA242">
        <f t="shared" ca="1" si="9183"/>
        <v>2.2785168569320224E-2</v>
      </c>
      <c r="BB242">
        <f t="shared" ca="1" si="9183"/>
        <v>0.53906613488543376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43</v>
      </c>
      <c r="G246">
        <f t="shared" ref="G246" ca="1" si="9291">IF(G247&lt;&gt;"",RANK(G247,$G247:$DB247),"")</f>
        <v>14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11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18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8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9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13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4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20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19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5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10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16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17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15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7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3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2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1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6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12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0.30903186383704317</v>
      </c>
      <c r="H247" t="str">
        <f t="shared" ca="1" si="9391"/>
        <v/>
      </c>
      <c r="I247">
        <f t="shared" ca="1" si="9391"/>
        <v>0.45542217984833266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0.17440138646666703</v>
      </c>
      <c r="N247" t="str">
        <f t="shared" ca="1" si="9391"/>
        <v/>
      </c>
      <c r="O247">
        <f t="shared" ca="1" si="9391"/>
        <v>0.70683823708613236</v>
      </c>
      <c r="P247" t="str">
        <f t="shared" ca="1" si="9391"/>
        <v/>
      </c>
      <c r="Q247">
        <f t="shared" ca="1" si="9391"/>
        <v>0.65449720944381573</v>
      </c>
      <c r="R247" t="str">
        <f t="shared" ca="1" si="9391"/>
        <v/>
      </c>
      <c r="S247">
        <f t="shared" ca="1" si="9391"/>
        <v>0.36886186600064919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0.80371805966025367</v>
      </c>
      <c r="X247" t="str">
        <f t="shared" ca="1" si="9391"/>
        <v/>
      </c>
      <c r="Y247">
        <f t="shared" ca="1" si="9391"/>
        <v>9.8137764730518162E-3</v>
      </c>
      <c r="Z247" t="str">
        <f t="shared" ca="1" si="9391"/>
        <v/>
      </c>
      <c r="AA247">
        <f t="shared" ca="1" si="9391"/>
        <v>1.040415723934951E-2</v>
      </c>
      <c r="AB247" t="str">
        <f t="shared" ca="1" si="9391"/>
        <v/>
      </c>
      <c r="AC247">
        <f t="shared" ca="1" si="9391"/>
        <v>0.78626224634953501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0.63248771255405811</v>
      </c>
      <c r="AH247" t="str">
        <f t="shared" ca="1" si="9391"/>
        <v/>
      </c>
      <c r="AI247">
        <f t="shared" ca="1" si="9391"/>
        <v>0.26449319379213132</v>
      </c>
      <c r="AJ247" t="str">
        <f t="shared" ca="1" si="9391"/>
        <v/>
      </c>
      <c r="AK247">
        <f t="shared" ca="1" si="9391"/>
        <v>0.23386594350958834</v>
      </c>
      <c r="AL247" t="str">
        <f t="shared" ca="1" si="9391"/>
        <v/>
      </c>
      <c r="AM247">
        <f t="shared" ca="1" si="9391"/>
        <v>0.27988980807643304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0.73948786404267963</v>
      </c>
      <c r="AR247" t="str">
        <f t="shared" ca="1" si="9391"/>
        <v/>
      </c>
      <c r="AS247">
        <f t="shared" ca="1" si="9391"/>
        <v>0.81018599151867754</v>
      </c>
      <c r="AT247" t="str">
        <f t="shared" ca="1" si="9391"/>
        <v/>
      </c>
      <c r="AU247">
        <f t="shared" ca="1" si="9391"/>
        <v>0.87209315484225536</v>
      </c>
      <c r="AV247" t="str">
        <f t="shared" ca="1" si="9391"/>
        <v/>
      </c>
      <c r="AW247">
        <f t="shared" ca="1" si="9391"/>
        <v>0.99948354199652722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0.764442059865441</v>
      </c>
      <c r="BB247" t="str">
        <f t="shared" ca="1" si="9391"/>
        <v/>
      </c>
      <c r="BC247">
        <f t="shared" ca="1" si="9391"/>
        <v>0.44237682420716606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23</v>
      </c>
      <c r="G251">
        <f t="shared" ref="G251" ca="1" si="9499">IF(G252&lt;&gt;"",RANK(G252,$G252:$DB252),"")</f>
        <v>12</v>
      </c>
      <c r="H251">
        <f t="shared" ref="H251" ca="1" si="9500">IF(H252&lt;&gt;"",RANK(H252,$G252:$DB252),"")</f>
        <v>23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3</v>
      </c>
      <c r="K251">
        <f t="shared" ref="K251" ca="1" si="9503">IF(K252&lt;&gt;"",RANK(K252,$G252:$DB252),"")</f>
        <v>19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13</v>
      </c>
      <c r="N251">
        <f t="shared" ref="N251" ca="1" si="9506">IF(N252&lt;&gt;"",RANK(N252,$G252:$DB252),"")</f>
        <v>32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8</v>
      </c>
      <c r="Q251">
        <f t="shared" ref="Q251" ca="1" si="9509">IF(Q252&lt;&gt;"",RANK(Q252,$G252:$DB252),"")</f>
        <v>17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20</v>
      </c>
      <c r="T251">
        <f t="shared" ref="T251" ca="1" si="9512">IF(T252&lt;&gt;"",RANK(T252,$G252:$DB252),"")</f>
        <v>4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15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21</v>
      </c>
      <c r="Z251">
        <f t="shared" ref="Z251" ca="1" si="9518">IF(Z252&lt;&gt;"",RANK(Z252,$G252:$DB252),"")</f>
        <v>14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5</v>
      </c>
      <c r="AC251">
        <f t="shared" ref="AC251" ca="1" si="9521">IF(AC252&lt;&gt;"",RANK(AC252,$G252:$DB252),"")</f>
        <v>1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10</v>
      </c>
      <c r="AF251">
        <f t="shared" ref="AF251" ca="1" si="9524">IF(AF252&lt;&gt;"",RANK(AF252,$G252:$DB252),"")</f>
        <v>27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29</v>
      </c>
      <c r="AI251">
        <f t="shared" ref="AI251" ca="1" si="9527">IF(AI252&lt;&gt;"",RANK(AI252,$G252:$DB252),"")</f>
        <v>31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16</v>
      </c>
      <c r="AL251">
        <f t="shared" ref="AL251" ca="1" si="9530">IF(AL252&lt;&gt;"",RANK(AL252,$G252:$DB252),"")</f>
        <v>22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6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30</v>
      </c>
      <c r="AR251">
        <f t="shared" ref="AR251" ca="1" si="9536">IF(AR252&lt;&gt;"",RANK(AR252,$G252:$DB252),"")</f>
        <v>25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11</v>
      </c>
      <c r="AU251">
        <f t="shared" ref="AU251" ca="1" si="9539">IF(AU252&lt;&gt;"",RANK(AU252,$G252:$DB252),"")</f>
        <v>18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24</v>
      </c>
      <c r="AX251">
        <f t="shared" ref="AX251" ca="1" si="9542">IF(AX252&lt;&gt;"",RANK(AX252,$G252:$DB252),"")</f>
        <v>28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26</v>
      </c>
      <c r="BA251">
        <f t="shared" ref="BA251" ca="1" si="9545">IF(BA252&lt;&gt;"",RANK(BA252,$G252:$DB252),"")</f>
        <v>7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2</v>
      </c>
      <c r="BD251">
        <f t="shared" ref="BD251" ca="1" si="9548">IF(BD252&lt;&gt;"",RANK(BD252,$G252:$DB252),"")</f>
        <v>9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0.74774417674426852</v>
      </c>
      <c r="H252">
        <f t="shared" ca="1" si="9599"/>
        <v>0.41348473254035722</v>
      </c>
      <c r="I252" t="str">
        <f t="shared" ca="1" si="9599"/>
        <v/>
      </c>
      <c r="J252">
        <f t="shared" ca="1" si="9599"/>
        <v>0.97206370940800169</v>
      </c>
      <c r="K252">
        <f t="shared" ca="1" si="9599"/>
        <v>0.54021640192142839</v>
      </c>
      <c r="L252" t="str">
        <f t="shared" ca="1" si="9599"/>
        <v/>
      </c>
      <c r="M252">
        <f t="shared" ca="1" si="9599"/>
        <v>0.72771627128712513</v>
      </c>
      <c r="N252">
        <f t="shared" ca="1" si="9599"/>
        <v>3.3808366101805487E-2</v>
      </c>
      <c r="O252" t="str">
        <f t="shared" ca="1" si="9599"/>
        <v/>
      </c>
      <c r="P252">
        <f t="shared" ca="1" si="9599"/>
        <v>0.88168765043709119</v>
      </c>
      <c r="Q252">
        <f t="shared" ca="1" si="9599"/>
        <v>0.58245379199690239</v>
      </c>
      <c r="R252" t="str">
        <f t="shared" ca="1" si="9599"/>
        <v/>
      </c>
      <c r="S252">
        <f t="shared" ca="1" si="9599"/>
        <v>0.50406703959392563</v>
      </c>
      <c r="T252">
        <f t="shared" ca="1" si="9599"/>
        <v>0.95073735340073695</v>
      </c>
      <c r="U252" t="str">
        <f t="shared" ca="1" si="9599"/>
        <v/>
      </c>
      <c r="V252">
        <f t="shared" ca="1" si="9599"/>
        <v>0.63905227792858577</v>
      </c>
      <c r="W252" t="str">
        <f t="shared" ca="1" si="9599"/>
        <v/>
      </c>
      <c r="X252" t="str">
        <f t="shared" ca="1" si="9599"/>
        <v/>
      </c>
      <c r="Y252">
        <f t="shared" ca="1" si="9599"/>
        <v>0.44491057513775001</v>
      </c>
      <c r="Z252">
        <f t="shared" ca="1" si="9599"/>
        <v>0.63984109591512606</v>
      </c>
      <c r="AA252" t="str">
        <f t="shared" ca="1" si="9599"/>
        <v/>
      </c>
      <c r="AB252">
        <f t="shared" ca="1" si="9599"/>
        <v>0.94628831325659868</v>
      </c>
      <c r="AC252">
        <f t="shared" ca="1" si="9599"/>
        <v>0.99317925691445985</v>
      </c>
      <c r="AD252" t="str">
        <f t="shared" ca="1" si="9599"/>
        <v/>
      </c>
      <c r="AE252">
        <f t="shared" ca="1" si="9599"/>
        <v>0.77289774957773338</v>
      </c>
      <c r="AF252">
        <f t="shared" ca="1" si="9599"/>
        <v>0.22341470211835068</v>
      </c>
      <c r="AG252" t="str">
        <f t="shared" ca="1" si="9599"/>
        <v/>
      </c>
      <c r="AH252">
        <f t="shared" ca="1" si="9599"/>
        <v>0.11092557259598812</v>
      </c>
      <c r="AI252">
        <f t="shared" ca="1" si="9599"/>
        <v>5.2022796498887747E-2</v>
      </c>
      <c r="AJ252" t="str">
        <f t="shared" ca="1" si="9599"/>
        <v/>
      </c>
      <c r="AK252">
        <f t="shared" ca="1" si="9599"/>
        <v>0.59329389257729026</v>
      </c>
      <c r="AL252">
        <f t="shared" ca="1" si="9599"/>
        <v>0.42090816536678421</v>
      </c>
      <c r="AM252" t="str">
        <f t="shared" ca="1" si="9599"/>
        <v/>
      </c>
      <c r="AN252" t="str">
        <f t="shared" ca="1" si="9599"/>
        <v/>
      </c>
      <c r="AO252">
        <f t="shared" ca="1" si="9599"/>
        <v>0.94361111417574051</v>
      </c>
      <c r="AP252" t="str">
        <f t="shared" ca="1" si="9599"/>
        <v/>
      </c>
      <c r="AQ252">
        <f t="shared" ca="1" si="9599"/>
        <v>5.4078806122603185E-2</v>
      </c>
      <c r="AR252">
        <f t="shared" ca="1" si="9599"/>
        <v>0.24836542623828028</v>
      </c>
      <c r="AS252" t="str">
        <f t="shared" ca="1" si="9599"/>
        <v/>
      </c>
      <c r="AT252">
        <f t="shared" ca="1" si="9599"/>
        <v>0.76293496214360712</v>
      </c>
      <c r="AU252">
        <f t="shared" ca="1" si="9599"/>
        <v>0.54952530718297821</v>
      </c>
      <c r="AV252" t="str">
        <f t="shared" ca="1" si="9599"/>
        <v/>
      </c>
      <c r="AW252">
        <f t="shared" ca="1" si="9599"/>
        <v>0.39434551199251922</v>
      </c>
      <c r="AX252">
        <f t="shared" ca="1" si="9599"/>
        <v>0.13510146264208267</v>
      </c>
      <c r="AY252" t="str">
        <f t="shared" ca="1" si="9599"/>
        <v/>
      </c>
      <c r="AZ252">
        <f t="shared" ca="1" si="9599"/>
        <v>0.23473638338596881</v>
      </c>
      <c r="BA252">
        <f t="shared" ca="1" si="9599"/>
        <v>0.9145851026452293</v>
      </c>
      <c r="BB252" t="str">
        <f t="shared" ca="1" si="9599"/>
        <v/>
      </c>
      <c r="BC252">
        <f t="shared" ca="1" si="9599"/>
        <v>0.99043586021134122</v>
      </c>
      <c r="BD252">
        <f t="shared" ca="1" si="9599"/>
        <v>0.85968867850397901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49</v>
      </c>
      <c r="G256">
        <f t="shared" ref="G256" ca="1" si="9707">IF(G257&lt;&gt;"",RANK(G257,$G257:$DB257),"")</f>
        <v>5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22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2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21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17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14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18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4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15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7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12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9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20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16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3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10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13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8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19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24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11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23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1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6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0.82446497637860527</v>
      </c>
      <c r="H257" t="str">
        <f t="shared" ca="1" si="9807"/>
        <v/>
      </c>
      <c r="I257">
        <f t="shared" ca="1" si="9807"/>
        <v>9.7885405137155934E-2</v>
      </c>
      <c r="J257" t="str">
        <f t="shared" ca="1" si="9807"/>
        <v/>
      </c>
      <c r="K257">
        <f t="shared" ca="1" si="9807"/>
        <v>0.91379020796992705</v>
      </c>
      <c r="L257" t="str">
        <f t="shared" ca="1" si="9807"/>
        <v/>
      </c>
      <c r="M257">
        <f t="shared" ca="1" si="9807"/>
        <v>0.13280000847482709</v>
      </c>
      <c r="N257" t="str">
        <f t="shared" ca="1" si="9807"/>
        <v/>
      </c>
      <c r="O257">
        <f t="shared" ca="1" si="9807"/>
        <v>0.31999130543789578</v>
      </c>
      <c r="P257" t="str">
        <f t="shared" ca="1" si="9807"/>
        <v/>
      </c>
      <c r="Q257">
        <f t="shared" ca="1" si="9807"/>
        <v>0.46006451561695783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0.3164770416610283</v>
      </c>
      <c r="V257" t="str">
        <f t="shared" ca="1" si="9807"/>
        <v/>
      </c>
      <c r="W257">
        <f t="shared" ca="1" si="9807"/>
        <v>0.88459062818950163</v>
      </c>
      <c r="X257" t="str">
        <f t="shared" ca="1" si="9807"/>
        <v/>
      </c>
      <c r="Y257">
        <f t="shared" ca="1" si="9807"/>
        <v>0.40393449979388518</v>
      </c>
      <c r="Z257" t="str">
        <f t="shared" ca="1" si="9807"/>
        <v/>
      </c>
      <c r="AA257">
        <f t="shared" ca="1" si="9807"/>
        <v>0.68158749539591479</v>
      </c>
      <c r="AB257" t="str">
        <f t="shared" ca="1" si="9807"/>
        <v/>
      </c>
      <c r="AC257">
        <f t="shared" ca="1" si="9807"/>
        <v>0.52100854215287329</v>
      </c>
      <c r="AD257" t="str">
        <f t="shared" ca="1" si="9807"/>
        <v/>
      </c>
      <c r="AE257">
        <f t="shared" ca="1" si="9807"/>
        <v>0.60574740587542353</v>
      </c>
      <c r="AF257" t="str">
        <f t="shared" ca="1" si="9807"/>
        <v/>
      </c>
      <c r="AG257">
        <f t="shared" ca="1" si="9807"/>
        <v>0.14339174247682374</v>
      </c>
      <c r="AH257" t="str">
        <f t="shared" ca="1" si="9807"/>
        <v/>
      </c>
      <c r="AI257">
        <f t="shared" ca="1" si="9807"/>
        <v>0.3801607887049705</v>
      </c>
      <c r="AJ257" t="str">
        <f t="shared" ca="1" si="9807"/>
        <v/>
      </c>
      <c r="AK257">
        <f t="shared" ca="1" si="9807"/>
        <v>0.89924232292258599</v>
      </c>
      <c r="AL257" t="str">
        <f t="shared" ca="1" si="9807"/>
        <v/>
      </c>
      <c r="AM257">
        <f t="shared" ca="1" si="9807"/>
        <v>0.60397645969537372</v>
      </c>
      <c r="AN257" t="str">
        <f t="shared" ca="1" si="9807"/>
        <v/>
      </c>
      <c r="AO257">
        <f t="shared" ca="1" si="9807"/>
        <v>0.51076793564421086</v>
      </c>
      <c r="AP257" t="str">
        <f t="shared" ca="1" si="9807"/>
        <v/>
      </c>
      <c r="AQ257">
        <f t="shared" ca="1" si="9807"/>
        <v>0.61426030602750836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0.27233950252433148</v>
      </c>
      <c r="AV257" t="str">
        <f t="shared" ca="1" si="9807"/>
        <v/>
      </c>
      <c r="AW257">
        <f t="shared" ca="1" si="9807"/>
        <v>3.6284943544502291E-3</v>
      </c>
      <c r="AX257" t="str">
        <f t="shared" ca="1" si="9807"/>
        <v/>
      </c>
      <c r="AY257">
        <f t="shared" ca="1" si="9807"/>
        <v>0.57208658010289282</v>
      </c>
      <c r="AZ257" t="str">
        <f t="shared" ca="1" si="9807"/>
        <v/>
      </c>
      <c r="BA257">
        <f t="shared" ca="1" si="9807"/>
        <v>9.3379835243324827E-2</v>
      </c>
      <c r="BB257" t="str">
        <f t="shared" ca="1" si="9807"/>
        <v/>
      </c>
      <c r="BC257">
        <f t="shared" ca="1" si="9807"/>
        <v>0.92489608830704551</v>
      </c>
      <c r="BD257" t="str">
        <f t="shared" ca="1" si="9807"/>
        <v/>
      </c>
      <c r="BE257">
        <f t="shared" ca="1" si="9807"/>
        <v>0.69626307721408975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43</v>
      </c>
      <c r="G261">
        <f t="shared" ref="G261" ca="1" si="9915">IF(G262&lt;&gt;"",RANK(G262,$G262:$DB262),"")</f>
        <v>48</v>
      </c>
      <c r="H261">
        <f t="shared" ref="H261" ca="1" si="9916">IF(H262&lt;&gt;"",RANK(H262,$G262:$DB262),"")</f>
        <v>7</v>
      </c>
      <c r="I261">
        <f t="shared" ref="I261" ca="1" si="9917">IF(I262&lt;&gt;"",RANK(I262,$G262:$DB262),"")</f>
        <v>37</v>
      </c>
      <c r="J261">
        <f t="shared" ref="J261" ca="1" si="9918">IF(J262&lt;&gt;"",RANK(J262,$G262:$DB262),"")</f>
        <v>29</v>
      </c>
      <c r="K261">
        <f t="shared" ref="K261" ca="1" si="9919">IF(K262&lt;&gt;"",RANK(K262,$G262:$DB262),"")</f>
        <v>8</v>
      </c>
      <c r="L261">
        <f t="shared" ref="L261" ca="1" si="9920">IF(L262&lt;&gt;"",RANK(L262,$G262:$DB262),"")</f>
        <v>51</v>
      </c>
      <c r="M261">
        <f t="shared" ref="M261" ca="1" si="9921">IF(M262&lt;&gt;"",RANK(M262,$G262:$DB262),"")</f>
        <v>5</v>
      </c>
      <c r="N261">
        <f t="shared" ref="N261" ca="1" si="9922">IF(N262&lt;&gt;"",RANK(N262,$G262:$DB262),"")</f>
        <v>41</v>
      </c>
      <c r="O261">
        <f t="shared" ref="O261" ca="1" si="9923">IF(O262&lt;&gt;"",RANK(O262,$G262:$DB262),"")</f>
        <v>45</v>
      </c>
      <c r="P261">
        <f t="shared" ref="P261" ca="1" si="9924">IF(P262&lt;&gt;"",RANK(P262,$G262:$DB262),"")</f>
        <v>31</v>
      </c>
      <c r="Q261">
        <f t="shared" ref="Q261" ca="1" si="9925">IF(Q262&lt;&gt;"",RANK(Q262,$G262:$DB262),"")</f>
        <v>39</v>
      </c>
      <c r="R261">
        <f t="shared" ref="R261" ca="1" si="9926">IF(R262&lt;&gt;"",RANK(R262,$G262:$DB262),"")</f>
        <v>21</v>
      </c>
      <c r="S261">
        <f t="shared" ref="S261" ca="1" si="9927">IF(S262&lt;&gt;"",RANK(S262,$G262:$DB262),"")</f>
        <v>36</v>
      </c>
      <c r="T261">
        <f t="shared" ref="T261" ca="1" si="9928">IF(T262&lt;&gt;"",RANK(T262,$G262:$DB262),"")</f>
        <v>46</v>
      </c>
      <c r="U261">
        <f t="shared" ref="U261" ca="1" si="9929">IF(U262&lt;&gt;"",RANK(U262,$G262:$DB262),"")</f>
        <v>22</v>
      </c>
      <c r="V261">
        <f t="shared" ref="V261" ca="1" si="9930">IF(V262&lt;&gt;"",RANK(V262,$G262:$DB262),"")</f>
        <v>4</v>
      </c>
      <c r="W261">
        <f t="shared" ref="W261" ca="1" si="9931">IF(W262&lt;&gt;"",RANK(W262,$G262:$DB262),"")</f>
        <v>26</v>
      </c>
      <c r="X261">
        <f t="shared" ref="X261" ca="1" si="9932">IF(X262&lt;&gt;"",RANK(X262,$G262:$DB262),"")</f>
        <v>44</v>
      </c>
      <c r="Y261">
        <f t="shared" ref="Y261" ca="1" si="9933">IF(Y262&lt;&gt;"",RANK(Y262,$G262:$DB262),"")</f>
        <v>33</v>
      </c>
      <c r="Z261">
        <f t="shared" ref="Z261" ca="1" si="9934">IF(Z262&lt;&gt;"",RANK(Z262,$G262:$DB262),"")</f>
        <v>50</v>
      </c>
      <c r="AA261">
        <f t="shared" ref="AA261" ca="1" si="9935">IF(AA262&lt;&gt;"",RANK(AA262,$G262:$DB262),"")</f>
        <v>52</v>
      </c>
      <c r="AB261">
        <f t="shared" ref="AB261" ca="1" si="9936">IF(AB262&lt;&gt;"",RANK(AB262,$G262:$DB262),"")</f>
        <v>17</v>
      </c>
      <c r="AC261">
        <f t="shared" ref="AC261" ca="1" si="9937">IF(AC262&lt;&gt;"",RANK(AC262,$G262:$DB262),"")</f>
        <v>30</v>
      </c>
      <c r="AD261">
        <f t="shared" ref="AD261" ca="1" si="9938">IF(AD262&lt;&gt;"",RANK(AD262,$G262:$DB262),"")</f>
        <v>40</v>
      </c>
      <c r="AE261">
        <f t="shared" ref="AE261" ca="1" si="9939">IF(AE262&lt;&gt;"",RANK(AE262,$G262:$DB262),"")</f>
        <v>49</v>
      </c>
      <c r="AF261">
        <f t="shared" ref="AF261" ca="1" si="9940">IF(AF262&lt;&gt;"",RANK(AF262,$G262:$DB262),"")</f>
        <v>11</v>
      </c>
      <c r="AG261">
        <f t="shared" ref="AG261" ca="1" si="9941">IF(AG262&lt;&gt;"",RANK(AG262,$G262:$DB262),"")</f>
        <v>34</v>
      </c>
      <c r="AH261">
        <f t="shared" ref="AH261" ca="1" si="9942">IF(AH262&lt;&gt;"",RANK(AH262,$G262:$DB262),"")</f>
        <v>2</v>
      </c>
      <c r="AI261">
        <f t="shared" ref="AI261" ca="1" si="9943">IF(AI262&lt;&gt;"",RANK(AI262,$G262:$DB262),"")</f>
        <v>28</v>
      </c>
      <c r="AJ261">
        <f t="shared" ref="AJ261" ca="1" si="9944">IF(AJ262&lt;&gt;"",RANK(AJ262,$G262:$DB262),"")</f>
        <v>43</v>
      </c>
      <c r="AK261">
        <f t="shared" ref="AK261" ca="1" si="9945">IF(AK262&lt;&gt;"",RANK(AK262,$G262:$DB262),"")</f>
        <v>35</v>
      </c>
      <c r="AL261">
        <f t="shared" ref="AL261" ca="1" si="9946">IF(AL262&lt;&gt;"",RANK(AL262,$G262:$DB262),"")</f>
        <v>27</v>
      </c>
      <c r="AM261">
        <f t="shared" ref="AM261" ca="1" si="9947">IF(AM262&lt;&gt;"",RANK(AM262,$G262:$DB262),"")</f>
        <v>16</v>
      </c>
      <c r="AN261">
        <f t="shared" ref="AN261" ca="1" si="9948">IF(AN262&lt;&gt;"",RANK(AN262,$G262:$DB262),"")</f>
        <v>18</v>
      </c>
      <c r="AO261">
        <f t="shared" ref="AO261" ca="1" si="9949">IF(AO262&lt;&gt;"",RANK(AO262,$G262:$DB262),"")</f>
        <v>19</v>
      </c>
      <c r="AP261">
        <f t="shared" ref="AP261" ca="1" si="9950">IF(AP262&lt;&gt;"",RANK(AP262,$G262:$DB262),"")</f>
        <v>23</v>
      </c>
      <c r="AQ261">
        <f t="shared" ref="AQ261" ca="1" si="9951">IF(AQ262&lt;&gt;"",RANK(AQ262,$G262:$DB262),"")</f>
        <v>14</v>
      </c>
      <c r="AR261">
        <f t="shared" ref="AR261" ca="1" si="9952">IF(AR262&lt;&gt;"",RANK(AR262,$G262:$DB262),"")</f>
        <v>32</v>
      </c>
      <c r="AS261">
        <f t="shared" ref="AS261" ca="1" si="9953">IF(AS262&lt;&gt;"",RANK(AS262,$G262:$DB262),"")</f>
        <v>47</v>
      </c>
      <c r="AT261">
        <f t="shared" ref="AT261" ca="1" si="9954">IF(AT262&lt;&gt;"",RANK(AT262,$G262:$DB262),"")</f>
        <v>15</v>
      </c>
      <c r="AU261">
        <f t="shared" ref="AU261" ca="1" si="9955">IF(AU262&lt;&gt;"",RANK(AU262,$G262:$DB262),"")</f>
        <v>38</v>
      </c>
      <c r="AV261">
        <f t="shared" ref="AV261" ca="1" si="9956">IF(AV262&lt;&gt;"",RANK(AV262,$G262:$DB262),"")</f>
        <v>24</v>
      </c>
      <c r="AW261">
        <f t="shared" ref="AW261" ca="1" si="9957">IF(AW262&lt;&gt;"",RANK(AW262,$G262:$DB262),"")</f>
        <v>1</v>
      </c>
      <c r="AX261">
        <f t="shared" ref="AX261" ca="1" si="9958">IF(AX262&lt;&gt;"",RANK(AX262,$G262:$DB262),"")</f>
        <v>10</v>
      </c>
      <c r="AY261">
        <f t="shared" ref="AY261" ca="1" si="9959">IF(AY262&lt;&gt;"",RANK(AY262,$G262:$DB262),"")</f>
        <v>9</v>
      </c>
      <c r="AZ261">
        <f t="shared" ref="AZ261" ca="1" si="9960">IF(AZ262&lt;&gt;"",RANK(AZ262,$G262:$DB262),"")</f>
        <v>12</v>
      </c>
      <c r="BA261">
        <f t="shared" ref="BA261" ca="1" si="9961">IF(BA262&lt;&gt;"",RANK(BA262,$G262:$DB262),"")</f>
        <v>42</v>
      </c>
      <c r="BB261">
        <f t="shared" ref="BB261" ca="1" si="9962">IF(BB262&lt;&gt;"",RANK(BB262,$G262:$DB262),"")</f>
        <v>6</v>
      </c>
      <c r="BC261">
        <f t="shared" ref="BC261" ca="1" si="9963">IF(BC262&lt;&gt;"",RANK(BC262,$G262:$DB262),"")</f>
        <v>20</v>
      </c>
      <c r="BD261">
        <f t="shared" ref="BD261" ca="1" si="9964">IF(BD262&lt;&gt;"",RANK(BD262,$G262:$DB262),"")</f>
        <v>25</v>
      </c>
      <c r="BE261">
        <f t="shared" ref="BE261" ca="1" si="9965">IF(BE262&lt;&gt;"",RANK(BE262,$G262:$DB262),"")</f>
        <v>3</v>
      </c>
      <c r="BF261">
        <f t="shared" ref="BF261" ca="1" si="9966">IF(BF262&lt;&gt;"",RANK(BF262,$G262:$DB262),"")</f>
        <v>13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0.14603705121244159</v>
      </c>
      <c r="H262">
        <f t="shared" ca="1" si="10015"/>
        <v>0.88482685175128828</v>
      </c>
      <c r="I262">
        <f t="shared" ca="1" si="10015"/>
        <v>0.41590437344754982</v>
      </c>
      <c r="J262">
        <f t="shared" ca="1" si="10015"/>
        <v>0.59024252815394418</v>
      </c>
      <c r="K262">
        <f t="shared" ca="1" si="10015"/>
        <v>0.87636430705570723</v>
      </c>
      <c r="L262">
        <f t="shared" ca="1" si="10015"/>
        <v>0.10976226881084084</v>
      </c>
      <c r="M262">
        <f t="shared" ca="1" si="10015"/>
        <v>0.91664257034619734</v>
      </c>
      <c r="N262">
        <f t="shared" ca="1" si="10015"/>
        <v>0.3281430516873417</v>
      </c>
      <c r="O262">
        <f t="shared" ca="1" si="10015"/>
        <v>0.20197731172195887</v>
      </c>
      <c r="P262">
        <f t="shared" ca="1" si="10015"/>
        <v>0.51112708727087064</v>
      </c>
      <c r="Q262">
        <f t="shared" ca="1" si="10015"/>
        <v>0.39017864308972816</v>
      </c>
      <c r="R262">
        <f t="shared" ca="1" si="10015"/>
        <v>0.70067414655658866</v>
      </c>
      <c r="S262">
        <f t="shared" ca="1" si="10015"/>
        <v>0.41976405276856876</v>
      </c>
      <c r="T262">
        <f t="shared" ca="1" si="10015"/>
        <v>0.20154695105414389</v>
      </c>
      <c r="U262">
        <f t="shared" ca="1" si="10015"/>
        <v>0.68079333084147031</v>
      </c>
      <c r="V262">
        <f t="shared" ca="1" si="10015"/>
        <v>0.9271531607277963</v>
      </c>
      <c r="W262">
        <f t="shared" ca="1" si="10015"/>
        <v>0.6615053610004904</v>
      </c>
      <c r="X262">
        <f t="shared" ca="1" si="10015"/>
        <v>0.21349389954665632</v>
      </c>
      <c r="Y262">
        <f t="shared" ca="1" si="10015"/>
        <v>0.47945543416781433</v>
      </c>
      <c r="Z262">
        <f t="shared" ca="1" si="10015"/>
        <v>0.11576995986818051</v>
      </c>
      <c r="AA262">
        <f t="shared" ca="1" si="10015"/>
        <v>8.7614957716921515E-2</v>
      </c>
      <c r="AB262">
        <f t="shared" ca="1" si="10015"/>
        <v>0.76638442021275099</v>
      </c>
      <c r="AC262">
        <f t="shared" ca="1" si="10015"/>
        <v>0.55704688133465163</v>
      </c>
      <c r="AD262">
        <f t="shared" ca="1" si="10015"/>
        <v>0.35457038098889926</v>
      </c>
      <c r="AE262">
        <f t="shared" ca="1" si="10015"/>
        <v>0.14000596254724396</v>
      </c>
      <c r="AF262">
        <f t="shared" ca="1" si="10015"/>
        <v>0.82823571756903303</v>
      </c>
      <c r="AG262">
        <f t="shared" ca="1" si="10015"/>
        <v>0.45439409977442491</v>
      </c>
      <c r="AH262">
        <f t="shared" ca="1" si="10015"/>
        <v>0.94023520928990723</v>
      </c>
      <c r="AI262">
        <f t="shared" ca="1" si="10015"/>
        <v>0.60784760417349426</v>
      </c>
      <c r="AJ262">
        <f t="shared" ca="1" si="10015"/>
        <v>0.22086865226815788</v>
      </c>
      <c r="AK262">
        <f t="shared" ca="1" si="10015"/>
        <v>0.44469159160358884</v>
      </c>
      <c r="AL262">
        <f t="shared" ca="1" si="10015"/>
        <v>0.60947193652258769</v>
      </c>
      <c r="AM262">
        <f t="shared" ca="1" si="10015"/>
        <v>0.78017181883946729</v>
      </c>
      <c r="AN262">
        <f t="shared" ca="1" si="10015"/>
        <v>0.74060813334760545</v>
      </c>
      <c r="AO262">
        <f t="shared" ca="1" si="10015"/>
        <v>0.72552882264363461</v>
      </c>
      <c r="AP262">
        <f t="shared" ca="1" si="10015"/>
        <v>0.67488966396989347</v>
      </c>
      <c r="AQ262">
        <f t="shared" ca="1" si="10015"/>
        <v>0.79506027603279872</v>
      </c>
      <c r="AR262">
        <f t="shared" ca="1" si="10015"/>
        <v>0.48453908336831131</v>
      </c>
      <c r="AS262">
        <f t="shared" ca="1" si="10015"/>
        <v>0.14937574851907542</v>
      </c>
      <c r="AT262">
        <f t="shared" ca="1" si="10015"/>
        <v>0.79505614252043655</v>
      </c>
      <c r="AU262">
        <f t="shared" ca="1" si="10015"/>
        <v>0.39459932231139672</v>
      </c>
      <c r="AV262">
        <f t="shared" ca="1" si="10015"/>
        <v>0.67014002937161277</v>
      </c>
      <c r="AW262">
        <f t="shared" ca="1" si="10015"/>
        <v>0.96141838749797837</v>
      </c>
      <c r="AX262">
        <f t="shared" ca="1" si="10015"/>
        <v>0.85593890134601369</v>
      </c>
      <c r="AY262">
        <f t="shared" ca="1" si="10015"/>
        <v>0.85857573243103724</v>
      </c>
      <c r="AZ262">
        <f t="shared" ca="1" si="10015"/>
        <v>0.81469860174131359</v>
      </c>
      <c r="BA262">
        <f t="shared" ca="1" si="10015"/>
        <v>0.28153396919071871</v>
      </c>
      <c r="BB262">
        <f t="shared" ca="1" si="10015"/>
        <v>0.91048399348868769</v>
      </c>
      <c r="BC262">
        <f t="shared" ca="1" si="10015"/>
        <v>0.70872148875783814</v>
      </c>
      <c r="BD262">
        <f t="shared" ca="1" si="10015"/>
        <v>0.66300298296532056</v>
      </c>
      <c r="BE262">
        <f t="shared" ca="1" si="10015"/>
        <v>0.93803336944748139</v>
      </c>
      <c r="BF262">
        <f t="shared" ca="1" si="10015"/>
        <v>0.81265431568591406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35</v>
      </c>
      <c r="G266">
        <f t="shared" ref="G266" ca="1" si="10123">IF(G267&lt;&gt;"",RANK(G267,$G267:$DB267),"")</f>
        <v>16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17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9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11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4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10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3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5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8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2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12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1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18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15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7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6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14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13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0.35340591015782541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0.2190759165282089</v>
      </c>
      <c r="L267" t="str">
        <f t="shared" ca="1" si="10223"/>
        <v/>
      </c>
      <c r="M267">
        <f t="shared" ca="1" si="10223"/>
        <v>0.66009337152740466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0.62546591622877279</v>
      </c>
      <c r="R267" t="str">
        <f t="shared" ca="1" si="10223"/>
        <v/>
      </c>
      <c r="S267">
        <f t="shared" ca="1" si="10223"/>
        <v>0.77735975807019997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0.65692333647252699</v>
      </c>
      <c r="X267" t="str">
        <f t="shared" ca="1" si="10223"/>
        <v/>
      </c>
      <c r="Y267">
        <f t="shared" ca="1" si="10223"/>
        <v>0.88838939946535378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0.76325153500681919</v>
      </c>
      <c r="AD267" t="str">
        <f t="shared" ca="1" si="10223"/>
        <v/>
      </c>
      <c r="AE267">
        <f t="shared" ca="1" si="10223"/>
        <v>0.66072028512666958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0.90522784922353461</v>
      </c>
      <c r="AJ267" t="str">
        <f t="shared" ca="1" si="10223"/>
        <v/>
      </c>
      <c r="AK267">
        <f t="shared" ca="1" si="10223"/>
        <v>0.57938051790938039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0.94506773866070826</v>
      </c>
      <c r="AP267" t="str">
        <f t="shared" ca="1" si="10223"/>
        <v/>
      </c>
      <c r="AQ267">
        <f t="shared" ca="1" si="10223"/>
        <v>0.17494001017420013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0.45714585563587828</v>
      </c>
      <c r="AV267" t="str">
        <f t="shared" ca="1" si="10223"/>
        <v/>
      </c>
      <c r="AW267">
        <f t="shared" ca="1" si="10223"/>
        <v>0.69113878518690175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0.75287597999366818</v>
      </c>
      <c r="BB267" t="str">
        <f t="shared" ca="1" si="10223"/>
        <v/>
      </c>
      <c r="BC267">
        <f t="shared" ca="1" si="10223"/>
        <v>0.4762670536308562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0.57278332835528256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23</v>
      </c>
      <c r="G271">
        <f t="shared" ref="G271" ca="1" si="10331">IF(G272&lt;&gt;"",RANK(G272,$G272:$DB272),"")</f>
        <v>14</v>
      </c>
      <c r="H271">
        <f t="shared" ref="H271" ca="1" si="10332">IF(H272&lt;&gt;"",RANK(H272,$G272:$DB272),"")</f>
        <v>36</v>
      </c>
      <c r="I271">
        <f t="shared" ref="I271" ca="1" si="10333">IF(I272&lt;&gt;"",RANK(I272,$G272:$DB272),"")</f>
        <v>24</v>
      </c>
      <c r="J271">
        <f t="shared" ref="J271" ca="1" si="10334">IF(J272&lt;&gt;"",RANK(J272,$G272:$DB272),"")</f>
        <v>9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30</v>
      </c>
      <c r="M271">
        <f t="shared" ref="M271" ca="1" si="10337">IF(M272&lt;&gt;"",RANK(M272,$G272:$DB272),"")</f>
        <v>35</v>
      </c>
      <c r="N271">
        <f t="shared" ref="N271" ca="1" si="10338">IF(N272&lt;&gt;"",RANK(N272,$G272:$DB272),"")</f>
        <v>22</v>
      </c>
      <c r="O271">
        <f t="shared" ref="O271" ca="1" si="10339">IF(O272&lt;&gt;"",RANK(O272,$G272:$DB272),"")</f>
        <v>4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27</v>
      </c>
      <c r="S271">
        <f t="shared" ref="S271" ca="1" si="10343">IF(S272&lt;&gt;"",RANK(S272,$G272:$DB272),"")</f>
        <v>34</v>
      </c>
      <c r="T271">
        <f t="shared" ref="T271" ca="1" si="10344">IF(T272&lt;&gt;"",RANK(T272,$G272:$DB272),"")</f>
        <v>29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40</v>
      </c>
      <c r="W271">
        <f t="shared" ref="W271" ca="1" si="10347">IF(W272&lt;&gt;"",RANK(W272,$G272:$DB272),"")</f>
        <v>15</v>
      </c>
      <c r="X271">
        <f t="shared" ref="X271" ca="1" si="10348">IF(X272&lt;&gt;"",RANK(X272,$G272:$DB272),"")</f>
        <v>3</v>
      </c>
      <c r="Y271">
        <f t="shared" ref="Y271" ca="1" si="10349">IF(Y272&lt;&gt;"",RANK(Y272,$G272:$DB272),"")</f>
        <v>12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23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1</v>
      </c>
      <c r="AD271">
        <f t="shared" ref="AD271" ca="1" si="10354">IF(AD272&lt;&gt;"",RANK(AD272,$G272:$DB272),"")</f>
        <v>21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13</v>
      </c>
      <c r="AG271">
        <f t="shared" ref="AG271" ca="1" si="10357">IF(AG272&lt;&gt;"",RANK(AG272,$G272:$DB272),"")</f>
        <v>39</v>
      </c>
      <c r="AH271">
        <f t="shared" ref="AH271" ca="1" si="10358">IF(AH272&lt;&gt;"",RANK(AH272,$G272:$DB272),"")</f>
        <v>5</v>
      </c>
      <c r="AI271">
        <f t="shared" ref="AI271" ca="1" si="10359">IF(AI272&lt;&gt;"",RANK(AI272,$G272:$DB272),"")</f>
        <v>18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8</v>
      </c>
      <c r="AL271">
        <f t="shared" ref="AL271" ca="1" si="10362">IF(AL272&lt;&gt;"",RANK(AL272,$G272:$DB272),"")</f>
        <v>33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31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2</v>
      </c>
      <c r="AQ271">
        <f t="shared" ref="AQ271" ca="1" si="10367">IF(AQ272&lt;&gt;"",RANK(AQ272,$G272:$DB272),"")</f>
        <v>11</v>
      </c>
      <c r="AR271">
        <f t="shared" ref="AR271" ca="1" si="10368">IF(AR272&lt;&gt;"",RANK(AR272,$G272:$DB272),"")</f>
        <v>25</v>
      </c>
      <c r="AS271">
        <f t="shared" ref="AS271" ca="1" si="10369">IF(AS272&lt;&gt;"",RANK(AS272,$G272:$DB272),"")</f>
        <v>20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16</v>
      </c>
      <c r="AV271">
        <f t="shared" ref="AV271" ca="1" si="10372">IF(AV272&lt;&gt;"",RANK(AV272,$G272:$DB272),"")</f>
        <v>6</v>
      </c>
      <c r="AW271">
        <f t="shared" ref="AW271" ca="1" si="10373">IF(AW272&lt;&gt;"",RANK(AW272,$G272:$DB272),"")</f>
        <v>38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19</v>
      </c>
      <c r="BA271">
        <f t="shared" ref="BA271" ca="1" si="10377">IF(BA272&lt;&gt;"",RANK(BA272,$G272:$DB272),"")</f>
        <v>32</v>
      </c>
      <c r="BB271">
        <f t="shared" ref="BB271" ca="1" si="10378">IF(BB272&lt;&gt;"",RANK(BB272,$G272:$DB272),"")</f>
        <v>28</v>
      </c>
      <c r="BC271">
        <f t="shared" ref="BC271" ca="1" si="10379">IF(BC272&lt;&gt;"",RANK(BC272,$G272:$DB272),"")</f>
        <v>17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10</v>
      </c>
      <c r="BF271">
        <f t="shared" ref="BF271" ca="1" si="10382">IF(BF272&lt;&gt;"",RANK(BF272,$G272:$DB272),"")</f>
        <v>26</v>
      </c>
      <c r="BG271">
        <f t="shared" ref="BG271" ca="1" si="10383">IF(BG272&lt;&gt;"",RANK(BG272,$G272:$DB272),"")</f>
        <v>37</v>
      </c>
      <c r="BH271">
        <f t="shared" ref="BH271" ca="1" si="10384">IF(BH272&lt;&gt;"",RANK(BH272,$G272:$DB272),"")</f>
        <v>7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0.62400974877557225</v>
      </c>
      <c r="H272">
        <f t="shared" ca="1" si="10431"/>
        <v>0.18506890725443381</v>
      </c>
      <c r="I272">
        <f t="shared" ca="1" si="10431"/>
        <v>0.41160685244979522</v>
      </c>
      <c r="J272">
        <f t="shared" ca="1" si="10431"/>
        <v>0.71778279485503294</v>
      </c>
      <c r="K272" t="str">
        <f t="shared" ca="1" si="10431"/>
        <v/>
      </c>
      <c r="L272">
        <f t="shared" ca="1" si="10431"/>
        <v>0.2868941711498435</v>
      </c>
      <c r="M272">
        <f t="shared" ca="1" si="10431"/>
        <v>0.19270805303111094</v>
      </c>
      <c r="N272">
        <f t="shared" ca="1" si="10431"/>
        <v>0.42592857972619835</v>
      </c>
      <c r="O272">
        <f t="shared" ca="1" si="10431"/>
        <v>0.90398489585572706</v>
      </c>
      <c r="P272" t="str">
        <f t="shared" ca="1" si="10431"/>
        <v/>
      </c>
      <c r="Q272" t="str">
        <f t="shared" ca="1" si="10431"/>
        <v/>
      </c>
      <c r="R272">
        <f t="shared" ca="1" si="10431"/>
        <v>0.34393789781810058</v>
      </c>
      <c r="S272">
        <f t="shared" ca="1" si="10431"/>
        <v>0.19888634182447329</v>
      </c>
      <c r="T272">
        <f t="shared" ca="1" si="10431"/>
        <v>0.32823099864463579</v>
      </c>
      <c r="U272" t="str">
        <f t="shared" ca="1" si="10431"/>
        <v/>
      </c>
      <c r="V272">
        <f t="shared" ca="1" si="10431"/>
        <v>7.2988271264415094E-2</v>
      </c>
      <c r="W272">
        <f t="shared" ca="1" si="10431"/>
        <v>0.59541261223775155</v>
      </c>
      <c r="X272">
        <f t="shared" ca="1" si="10431"/>
        <v>0.90912437899956666</v>
      </c>
      <c r="Y272">
        <f t="shared" ca="1" si="10431"/>
        <v>0.66824614486111278</v>
      </c>
      <c r="Z272" t="str">
        <f t="shared" ca="1" si="10431"/>
        <v/>
      </c>
      <c r="AA272">
        <f t="shared" ca="1" si="10431"/>
        <v>0.4158703936294964</v>
      </c>
      <c r="AB272" t="str">
        <f t="shared" ca="1" si="10431"/>
        <v/>
      </c>
      <c r="AC272">
        <f t="shared" ca="1" si="10431"/>
        <v>0.94999786757070448</v>
      </c>
      <c r="AD272">
        <f t="shared" ca="1" si="10431"/>
        <v>0.46318497744872211</v>
      </c>
      <c r="AE272" t="str">
        <f t="shared" ca="1" si="10431"/>
        <v/>
      </c>
      <c r="AF272">
        <f t="shared" ca="1" si="10431"/>
        <v>0.65183007173347796</v>
      </c>
      <c r="AG272">
        <f t="shared" ca="1" si="10431"/>
        <v>7.4939775747493997E-2</v>
      </c>
      <c r="AH272">
        <f t="shared" ca="1" si="10431"/>
        <v>0.8701317932494167</v>
      </c>
      <c r="AI272">
        <f t="shared" ca="1" si="10431"/>
        <v>0.54345936773996795</v>
      </c>
      <c r="AJ272" t="str">
        <f t="shared" ca="1" si="10431"/>
        <v/>
      </c>
      <c r="AK272">
        <f t="shared" ca="1" si="10431"/>
        <v>0.78950005712271554</v>
      </c>
      <c r="AL272">
        <f t="shared" ca="1" si="10431"/>
        <v>0.20650650317562569</v>
      </c>
      <c r="AM272" t="str">
        <f t="shared" ca="1" si="10431"/>
        <v/>
      </c>
      <c r="AN272">
        <f t="shared" ca="1" si="10431"/>
        <v>0.28627545353086525</v>
      </c>
      <c r="AO272" t="str">
        <f t="shared" ca="1" si="10431"/>
        <v/>
      </c>
      <c r="AP272">
        <f t="shared" ca="1" si="10431"/>
        <v>0.92056023562632905</v>
      </c>
      <c r="AQ272">
        <f t="shared" ca="1" si="10431"/>
        <v>0.67835502035441864</v>
      </c>
      <c r="AR272">
        <f t="shared" ca="1" si="10431"/>
        <v>0.38116213292179879</v>
      </c>
      <c r="AS272">
        <f t="shared" ca="1" si="10431"/>
        <v>0.47696753916079637</v>
      </c>
      <c r="AT272" t="str">
        <f t="shared" ca="1" si="10431"/>
        <v/>
      </c>
      <c r="AU272">
        <f t="shared" ca="1" si="10431"/>
        <v>0.58398063941565148</v>
      </c>
      <c r="AV272">
        <f t="shared" ca="1" si="10431"/>
        <v>0.85872177099622116</v>
      </c>
      <c r="AW272">
        <f t="shared" ca="1" si="10431"/>
        <v>0.11386549642116017</v>
      </c>
      <c r="AX272" t="str">
        <f t="shared" ca="1" si="10431"/>
        <v/>
      </c>
      <c r="AY272" t="str">
        <f t="shared" ca="1" si="10431"/>
        <v/>
      </c>
      <c r="AZ272">
        <f t="shared" ca="1" si="10431"/>
        <v>0.53476550762841468</v>
      </c>
      <c r="BA272">
        <f t="shared" ca="1" si="10431"/>
        <v>0.26726565145954584</v>
      </c>
      <c r="BB272">
        <f t="shared" ca="1" si="10431"/>
        <v>0.34259555785123108</v>
      </c>
      <c r="BC272">
        <f t="shared" ca="1" si="10431"/>
        <v>0.56461157867450928</v>
      </c>
      <c r="BD272" t="str">
        <f t="shared" ca="1" si="10431"/>
        <v/>
      </c>
      <c r="BE272">
        <f t="shared" ca="1" si="10431"/>
        <v>0.68825548940846748</v>
      </c>
      <c r="BF272">
        <f t="shared" ca="1" si="10431"/>
        <v>0.35313984848731717</v>
      </c>
      <c r="BG272">
        <f t="shared" ca="1" si="10431"/>
        <v>0.12405249836021703</v>
      </c>
      <c r="BH272">
        <f t="shared" ca="1" si="10431"/>
        <v>0.84653146689826919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5</v>
      </c>
      <c r="G276">
        <f t="shared" ref="G276" ca="1" si="10539">IF(G277&lt;&gt;"",RANK(G277,$G277:$DB277),"")</f>
        <v>10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6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1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11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16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14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20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9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18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15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8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7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24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2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13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5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19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12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17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3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4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21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22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23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0.53766322353650409</v>
      </c>
      <c r="H277" t="str">
        <f t="shared" ca="1" si="10639"/>
        <v/>
      </c>
      <c r="I277">
        <f t="shared" ca="1" si="10639"/>
        <v>0.79937835632443699</v>
      </c>
      <c r="J277" t="str">
        <f t="shared" ca="1" si="10639"/>
        <v/>
      </c>
      <c r="K277">
        <f t="shared" ca="1" si="10639"/>
        <v>0.98070693381066276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0.48230511231308593</v>
      </c>
      <c r="P277" t="str">
        <f t="shared" ca="1" si="10639"/>
        <v/>
      </c>
      <c r="Q277">
        <f t="shared" ca="1" si="10639"/>
        <v>0.32588194134096349</v>
      </c>
      <c r="R277" t="str">
        <f t="shared" ca="1" si="10639"/>
        <v/>
      </c>
      <c r="S277">
        <f t="shared" ca="1" si="10639"/>
        <v>0.42141507913332288</v>
      </c>
      <c r="T277" t="str">
        <f t="shared" ca="1" si="10639"/>
        <v/>
      </c>
      <c r="U277">
        <f t="shared" ca="1" si="10639"/>
        <v>0.19309535259372035</v>
      </c>
      <c r="V277" t="str">
        <f t="shared" ca="1" si="10639"/>
        <v/>
      </c>
      <c r="W277">
        <f t="shared" ca="1" si="10639"/>
        <v>0.59675172629477535</v>
      </c>
      <c r="X277" t="str">
        <f t="shared" ca="1" si="10639"/>
        <v/>
      </c>
      <c r="Y277">
        <f t="shared" ca="1" si="10639"/>
        <v>0.24900756773910893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0.40974615589447727</v>
      </c>
      <c r="AD277" t="str">
        <f t="shared" ca="1" si="10639"/>
        <v/>
      </c>
      <c r="AE277">
        <f t="shared" ca="1" si="10639"/>
        <v>0.77072854124857482</v>
      </c>
      <c r="AF277" t="str">
        <f t="shared" ca="1" si="10639"/>
        <v/>
      </c>
      <c r="AG277">
        <f t="shared" ca="1" si="10639"/>
        <v>0.77743362549570316</v>
      </c>
      <c r="AH277" t="str">
        <f t="shared" ca="1" si="10639"/>
        <v/>
      </c>
      <c r="AI277">
        <f t="shared" ca="1" si="10639"/>
        <v>1.3024372099271653E-2</v>
      </c>
      <c r="AJ277" t="str">
        <f t="shared" ca="1" si="10639"/>
        <v/>
      </c>
      <c r="AK277">
        <f t="shared" ca="1" si="10639"/>
        <v>0.97588534501776847</v>
      </c>
      <c r="AL277" t="str">
        <f t="shared" ca="1" si="10639"/>
        <v/>
      </c>
      <c r="AM277">
        <f t="shared" ca="1" si="10639"/>
        <v>0.44827354170983824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0.80929791717529376</v>
      </c>
      <c r="AR277" t="str">
        <f t="shared" ca="1" si="10639"/>
        <v/>
      </c>
      <c r="AS277">
        <f t="shared" ca="1" si="10639"/>
        <v>0.24327344739751922</v>
      </c>
      <c r="AT277" t="str">
        <f t="shared" ca="1" si="10639"/>
        <v/>
      </c>
      <c r="AU277">
        <f t="shared" ca="1" si="10639"/>
        <v>0.45891355907623654</v>
      </c>
      <c r="AV277" t="str">
        <f t="shared" ca="1" si="10639"/>
        <v/>
      </c>
      <c r="AW277">
        <f t="shared" ca="1" si="10639"/>
        <v>0.26886087571323325</v>
      </c>
      <c r="AX277" t="str">
        <f t="shared" ca="1" si="10639"/>
        <v/>
      </c>
      <c r="AY277">
        <f t="shared" ca="1" si="10639"/>
        <v>0.94911028640344819</v>
      </c>
      <c r="AZ277" t="str">
        <f t="shared" ca="1" si="10639"/>
        <v/>
      </c>
      <c r="BA277">
        <f t="shared" ca="1" si="10639"/>
        <v>0.86644469903343158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0.15335322452958766</v>
      </c>
      <c r="BF277" t="str">
        <f t="shared" ca="1" si="10639"/>
        <v/>
      </c>
      <c r="BG277">
        <f t="shared" ca="1" si="10639"/>
        <v>0.10121008375512719</v>
      </c>
      <c r="BH277" t="str">
        <f t="shared" ca="1" si="10639"/>
        <v/>
      </c>
      <c r="BI277">
        <f t="shared" ca="1" si="10639"/>
        <v>3.0959011259563463E-2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17</v>
      </c>
      <c r="G281">
        <f t="shared" ref="G281" ca="1" si="10747">IF(G282&lt;&gt;"",RANK(G282,$G282:$DB282),"")</f>
        <v>13</v>
      </c>
      <c r="H281">
        <f t="shared" ref="H281" ca="1" si="10748">IF(H282&lt;&gt;"",RANK(H282,$G282:$DB282),"")</f>
        <v>6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8</v>
      </c>
      <c r="K281">
        <f t="shared" ref="K281" ca="1" si="10751">IF(K282&lt;&gt;"",RANK(K282,$G282:$DB282),"")</f>
        <v>35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4</v>
      </c>
      <c r="N281">
        <f t="shared" ref="N281" ca="1" si="10754">IF(N282&lt;&gt;"",RANK(N282,$G282:$DB282),"")</f>
        <v>32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29</v>
      </c>
      <c r="Q281">
        <f t="shared" ref="Q281" ca="1" si="10757">IF(Q282&lt;&gt;"",RANK(Q282,$G282:$DB282),"")</f>
        <v>28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10</v>
      </c>
      <c r="T281">
        <f t="shared" ref="T281" ca="1" si="10760">IF(T282&lt;&gt;"",RANK(T282,$G282:$DB282),"")</f>
        <v>23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9</v>
      </c>
      <c r="W281">
        <f t="shared" ref="W281" ca="1" si="10763">IF(W282&lt;&gt;"",RANK(W282,$G282:$DB282),"")</f>
        <v>1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22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16</v>
      </c>
      <c r="AC281">
        <f t="shared" ref="AC281" ca="1" si="10769">IF(AC282&lt;&gt;"",RANK(AC282,$G282:$DB282),"")</f>
        <v>19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2</v>
      </c>
      <c r="AF281">
        <f t="shared" ref="AF281" ca="1" si="10772">IF(AF282&lt;&gt;"",RANK(AF282,$G282:$DB282),"")</f>
        <v>18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7</v>
      </c>
      <c r="AI281">
        <f t="shared" ref="AI281" ca="1" si="10775">IF(AI282&lt;&gt;"",RANK(AI282,$G282:$DB282),"")</f>
        <v>15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14</v>
      </c>
      <c r="AL281">
        <f t="shared" ref="AL281" ca="1" si="10778">IF(AL282&lt;&gt;"",RANK(AL282,$G282:$DB282),"")</f>
        <v>17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34</v>
      </c>
      <c r="AO281">
        <f t="shared" ref="AO281" ca="1" si="10781">IF(AO282&lt;&gt;"",RANK(AO282,$G282:$DB282),"")</f>
        <v>36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5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12</v>
      </c>
      <c r="AU281">
        <f t="shared" ref="AU281" ca="1" si="10787">IF(AU282&lt;&gt;"",RANK(AU282,$G282:$DB282),"")</f>
        <v>3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26</v>
      </c>
      <c r="AX281">
        <f t="shared" ref="AX281" ca="1" si="10790">IF(AX282&lt;&gt;"",RANK(AX282,$G282:$DB282),"")</f>
        <v>30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31</v>
      </c>
      <c r="BA281">
        <f t="shared" ref="BA281" ca="1" si="10793">IF(BA282&lt;&gt;"",RANK(BA282,$G282:$DB282),"")</f>
        <v>27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24</v>
      </c>
      <c r="BD281">
        <f t="shared" ref="BD281" ca="1" si="10796">IF(BD282&lt;&gt;"",RANK(BD282,$G282:$DB282),"")</f>
        <v>11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20</v>
      </c>
      <c r="BG281">
        <f t="shared" ref="BG281" ca="1" si="10799">IF(BG282&lt;&gt;"",RANK(BG282,$G282:$DB282),"")</f>
        <v>25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33</v>
      </c>
      <c r="BJ281">
        <f t="shared" ref="BJ281" ca="1" si="10802">IF(BJ282&lt;&gt;"",RANK(BJ282,$G282:$DB282),"")</f>
        <v>21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0.60777963577500405</v>
      </c>
      <c r="H282">
        <f t="shared" ca="1" si="10847"/>
        <v>0.77478130533496581</v>
      </c>
      <c r="I282" t="str">
        <f t="shared" ca="1" si="10847"/>
        <v/>
      </c>
      <c r="J282">
        <f t="shared" ca="1" si="10847"/>
        <v>0.73764273011886539</v>
      </c>
      <c r="K282">
        <f t="shared" ca="1" si="10847"/>
        <v>0.10683988364526498</v>
      </c>
      <c r="L282" t="str">
        <f t="shared" ca="1" si="10847"/>
        <v/>
      </c>
      <c r="M282">
        <f t="shared" ca="1" si="10847"/>
        <v>0.80445552015102806</v>
      </c>
      <c r="N282">
        <f t="shared" ca="1" si="10847"/>
        <v>0.19301000750907016</v>
      </c>
      <c r="O282" t="str">
        <f t="shared" ca="1" si="10847"/>
        <v/>
      </c>
      <c r="P282">
        <f t="shared" ca="1" si="10847"/>
        <v>0.25150837466986886</v>
      </c>
      <c r="Q282">
        <f t="shared" ca="1" si="10847"/>
        <v>0.28276711390299014</v>
      </c>
      <c r="R282" t="str">
        <f t="shared" ca="1" si="10847"/>
        <v/>
      </c>
      <c r="S282">
        <f t="shared" ca="1" si="10847"/>
        <v>0.67401243985165515</v>
      </c>
      <c r="T282">
        <f t="shared" ca="1" si="10847"/>
        <v>0.3520992856103341</v>
      </c>
      <c r="U282" t="str">
        <f t="shared" ca="1" si="10847"/>
        <v/>
      </c>
      <c r="V282">
        <f t="shared" ca="1" si="10847"/>
        <v>0.68427040024827035</v>
      </c>
      <c r="W282">
        <f t="shared" ca="1" si="10847"/>
        <v>0.99917933110361867</v>
      </c>
      <c r="X282" t="str">
        <f t="shared" ca="1" si="10847"/>
        <v/>
      </c>
      <c r="Y282" t="str">
        <f t="shared" ca="1" si="10847"/>
        <v/>
      </c>
      <c r="Z282">
        <f t="shared" ca="1" si="10847"/>
        <v>0.38412269622056083</v>
      </c>
      <c r="AA282" t="str">
        <f t="shared" ca="1" si="10847"/>
        <v/>
      </c>
      <c r="AB282">
        <f t="shared" ca="1" si="10847"/>
        <v>0.48687923617826312</v>
      </c>
      <c r="AC282">
        <f t="shared" ca="1" si="10847"/>
        <v>0.40240062161623091</v>
      </c>
      <c r="AD282" t="str">
        <f t="shared" ca="1" si="10847"/>
        <v/>
      </c>
      <c r="AE282">
        <f t="shared" ca="1" si="10847"/>
        <v>0.9730042202386695</v>
      </c>
      <c r="AF282">
        <f t="shared" ca="1" si="10847"/>
        <v>0.44011575352409327</v>
      </c>
      <c r="AG282" t="str">
        <f t="shared" ca="1" si="10847"/>
        <v/>
      </c>
      <c r="AH282">
        <f t="shared" ca="1" si="10847"/>
        <v>0.77275868805332903</v>
      </c>
      <c r="AI282">
        <f t="shared" ca="1" si="10847"/>
        <v>0.49070069892358481</v>
      </c>
      <c r="AJ282" t="str">
        <f t="shared" ca="1" si="10847"/>
        <v/>
      </c>
      <c r="AK282">
        <f t="shared" ca="1" si="10847"/>
        <v>0.50388395432604483</v>
      </c>
      <c r="AL282">
        <f t="shared" ca="1" si="10847"/>
        <v>0.46945967639205666</v>
      </c>
      <c r="AM282" t="str">
        <f t="shared" ca="1" si="10847"/>
        <v/>
      </c>
      <c r="AN282">
        <f t="shared" ca="1" si="10847"/>
        <v>0.17370475584310241</v>
      </c>
      <c r="AO282">
        <f t="shared" ca="1" si="10847"/>
        <v>9.4630610631829093E-2</v>
      </c>
      <c r="AP282" t="str">
        <f t="shared" ca="1" si="10847"/>
        <v/>
      </c>
      <c r="AQ282">
        <f t="shared" ca="1" si="10847"/>
        <v>0.80131748980817596</v>
      </c>
      <c r="AR282" t="str">
        <f t="shared" ca="1" si="10847"/>
        <v/>
      </c>
      <c r="AS282" t="str">
        <f t="shared" ca="1" si="10847"/>
        <v/>
      </c>
      <c r="AT282">
        <f t="shared" ca="1" si="10847"/>
        <v>0.62725612205058323</v>
      </c>
      <c r="AU282">
        <f t="shared" ca="1" si="10847"/>
        <v>0.85959775561746832</v>
      </c>
      <c r="AV282" t="str">
        <f t="shared" ca="1" si="10847"/>
        <v/>
      </c>
      <c r="AW282">
        <f t="shared" ca="1" si="10847"/>
        <v>0.2991173790776146</v>
      </c>
      <c r="AX282">
        <f t="shared" ca="1" si="10847"/>
        <v>0.23729288391952119</v>
      </c>
      <c r="AY282" t="str">
        <f t="shared" ca="1" si="10847"/>
        <v/>
      </c>
      <c r="AZ282">
        <f t="shared" ca="1" si="10847"/>
        <v>0.23330774882505945</v>
      </c>
      <c r="BA282">
        <f t="shared" ca="1" si="10847"/>
        <v>0.29790419716711414</v>
      </c>
      <c r="BB282" t="str">
        <f t="shared" ca="1" si="10847"/>
        <v/>
      </c>
      <c r="BC282">
        <f t="shared" ca="1" si="10847"/>
        <v>0.33975107099637747</v>
      </c>
      <c r="BD282">
        <f t="shared" ca="1" si="10847"/>
        <v>0.67315521452876981</v>
      </c>
      <c r="BE282" t="str">
        <f t="shared" ca="1" si="10847"/>
        <v/>
      </c>
      <c r="BF282">
        <f t="shared" ca="1" si="10847"/>
        <v>0.38998091453014216</v>
      </c>
      <c r="BG282">
        <f t="shared" ca="1" si="10847"/>
        <v>0.31066896416369005</v>
      </c>
      <c r="BH282" t="str">
        <f t="shared" ca="1" si="10847"/>
        <v/>
      </c>
      <c r="BI282">
        <f t="shared" ca="1" si="10847"/>
        <v>0.1787544993657445</v>
      </c>
      <c r="BJ282">
        <f t="shared" ca="1" si="10847"/>
        <v>0.38726121843008143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5</v>
      </c>
      <c r="G286">
        <f t="shared" ref="G286" ca="1" si="10955">IF(G287&lt;&gt;"",RANK(G287,$G287:$DB287),"")</f>
        <v>4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2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1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6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11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21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13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26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5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16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28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14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10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3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18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20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24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23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8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25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9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27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12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19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22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15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7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17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0.86432499000822638</v>
      </c>
      <c r="H287" t="str">
        <f t="shared" ca="1" si="11055"/>
        <v/>
      </c>
      <c r="I287">
        <f t="shared" ca="1" si="11055"/>
        <v>0.86834827792260982</v>
      </c>
      <c r="J287" t="str">
        <f t="shared" ca="1" si="11055"/>
        <v/>
      </c>
      <c r="K287">
        <f t="shared" ca="1" si="11055"/>
        <v>0.95200749201790003</v>
      </c>
      <c r="L287" t="str">
        <f t="shared" ca="1" si="11055"/>
        <v/>
      </c>
      <c r="M287">
        <f t="shared" ca="1" si="11055"/>
        <v>0.79742946220141209</v>
      </c>
      <c r="N287" t="str">
        <f t="shared" ca="1" si="11055"/>
        <v/>
      </c>
      <c r="O287">
        <f t="shared" ca="1" si="11055"/>
        <v>0.64830648165100369</v>
      </c>
      <c r="P287" t="str">
        <f t="shared" ca="1" si="11055"/>
        <v/>
      </c>
      <c r="Q287">
        <f t="shared" ca="1" si="11055"/>
        <v>0.20621681898320565</v>
      </c>
      <c r="R287" t="str">
        <f t="shared" ca="1" si="11055"/>
        <v/>
      </c>
      <c r="S287">
        <f t="shared" ca="1" si="11055"/>
        <v>0.4138907672295592</v>
      </c>
      <c r="T287" t="str">
        <f t="shared" ca="1" si="11055"/>
        <v/>
      </c>
      <c r="U287">
        <f t="shared" ca="1" si="11055"/>
        <v>5.1369937391833931E-2</v>
      </c>
      <c r="V287" t="str">
        <f t="shared" ca="1" si="11055"/>
        <v/>
      </c>
      <c r="W287">
        <f t="shared" ca="1" si="11055"/>
        <v>0.84411400044293095</v>
      </c>
      <c r="X287" t="str">
        <f t="shared" ca="1" si="11055"/>
        <v/>
      </c>
      <c r="Y287">
        <f t="shared" ca="1" si="11055"/>
        <v>0.33375244328143128</v>
      </c>
      <c r="Z287" t="str">
        <f t="shared" ca="1" si="11055"/>
        <v/>
      </c>
      <c r="AA287">
        <f t="shared" ca="1" si="11055"/>
        <v>2.5478839435609357E-2</v>
      </c>
      <c r="AB287" t="str">
        <f t="shared" ca="1" si="11055"/>
        <v/>
      </c>
      <c r="AC287">
        <f t="shared" ca="1" si="11055"/>
        <v>0.41385881850140882</v>
      </c>
      <c r="AD287" t="str">
        <f t="shared" ca="1" si="11055"/>
        <v/>
      </c>
      <c r="AE287">
        <f t="shared" ca="1" si="11055"/>
        <v>0.67535851811440706</v>
      </c>
      <c r="AF287" t="str">
        <f t="shared" ca="1" si="11055"/>
        <v/>
      </c>
      <c r="AG287">
        <f t="shared" ca="1" si="11055"/>
        <v>0.86688541957179543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0.25092392850950851</v>
      </c>
      <c r="AL287" t="str">
        <f t="shared" ca="1" si="11055"/>
        <v/>
      </c>
      <c r="AM287">
        <f t="shared" ca="1" si="11055"/>
        <v>0.2136877278865873</v>
      </c>
      <c r="AN287" t="str">
        <f t="shared" ca="1" si="11055"/>
        <v/>
      </c>
      <c r="AO287">
        <f t="shared" ca="1" si="11055"/>
        <v>0.11129180697540353</v>
      </c>
      <c r="AP287" t="str">
        <f t="shared" ca="1" si="11055"/>
        <v/>
      </c>
      <c r="AQ287">
        <f t="shared" ca="1" si="11055"/>
        <v>0.12853116145814381</v>
      </c>
      <c r="AR287" t="str">
        <f t="shared" ca="1" si="11055"/>
        <v/>
      </c>
      <c r="AS287">
        <f t="shared" ca="1" si="11055"/>
        <v>0.71560104933325042</v>
      </c>
      <c r="AT287" t="str">
        <f t="shared" ca="1" si="11055"/>
        <v/>
      </c>
      <c r="AU287">
        <f t="shared" ca="1" si="11055"/>
        <v>9.7507510719414991E-2</v>
      </c>
      <c r="AV287" t="str">
        <f t="shared" ca="1" si="11055"/>
        <v/>
      </c>
      <c r="AW287">
        <f t="shared" ca="1" si="11055"/>
        <v>0.7110252043751436</v>
      </c>
      <c r="AX287" t="str">
        <f t="shared" ca="1" si="11055"/>
        <v/>
      </c>
      <c r="AY287">
        <f t="shared" ca="1" si="11055"/>
        <v>3.8194577079393E-2</v>
      </c>
      <c r="AZ287" t="str">
        <f t="shared" ca="1" si="11055"/>
        <v/>
      </c>
      <c r="BA287">
        <f t="shared" ca="1" si="11055"/>
        <v>0.61929859632597006</v>
      </c>
      <c r="BB287" t="str">
        <f t="shared" ca="1" si="11055"/>
        <v/>
      </c>
      <c r="BC287">
        <f t="shared" ca="1" si="11055"/>
        <v>0.23646131775877299</v>
      </c>
      <c r="BD287" t="str">
        <f t="shared" ca="1" si="11055"/>
        <v/>
      </c>
      <c r="BE287">
        <f t="shared" ca="1" si="11055"/>
        <v>0.14514741618189431</v>
      </c>
      <c r="BF287" t="str">
        <f t="shared" ca="1" si="11055"/>
        <v/>
      </c>
      <c r="BG287">
        <f t="shared" ca="1" si="11055"/>
        <v>0.39318747979753399</v>
      </c>
      <c r="BH287" t="str">
        <f t="shared" ca="1" si="11055"/>
        <v/>
      </c>
      <c r="BI287">
        <f t="shared" ca="1" si="11055"/>
        <v>0.75486288113996813</v>
      </c>
      <c r="BJ287" t="str">
        <f t="shared" ca="1" si="11055"/>
        <v/>
      </c>
      <c r="BK287">
        <f t="shared" ca="1" si="11055"/>
        <v>0.25155776248671857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46</v>
      </c>
      <c r="G291">
        <f t="shared" ref="G291" ca="1" si="11164">IF(G292&lt;&gt;"",RANK(G292,$G292:$DB292),"")</f>
        <v>18</v>
      </c>
      <c r="H291">
        <f t="shared" ref="H291" ca="1" si="11165">IF(H292&lt;&gt;"",RANK(H292,$G292:$DB292),"")</f>
        <v>10</v>
      </c>
      <c r="I291">
        <f t="shared" ref="I291" ca="1" si="11166">IF(I292&lt;&gt;"",RANK(I292,$G292:$DB292),"")</f>
        <v>16</v>
      </c>
      <c r="J291">
        <f t="shared" ref="J291" ca="1" si="11167">IF(J292&lt;&gt;"",RANK(J292,$G292:$DB292),"")</f>
        <v>44</v>
      </c>
      <c r="K291">
        <f t="shared" ref="K291" ca="1" si="11168">IF(K292&lt;&gt;"",RANK(K292,$G292:$DB292),"")</f>
        <v>27</v>
      </c>
      <c r="L291">
        <f t="shared" ref="L291" ca="1" si="11169">IF(L292&lt;&gt;"",RANK(L292,$G292:$DB292),"")</f>
        <v>45</v>
      </c>
      <c r="M291">
        <f t="shared" ref="M291" ca="1" si="11170">IF(M292&lt;&gt;"",RANK(M292,$G292:$DB292),"")</f>
        <v>31</v>
      </c>
      <c r="N291">
        <f t="shared" ref="N291" ca="1" si="11171">IF(N292&lt;&gt;"",RANK(N292,$G292:$DB292),"")</f>
        <v>15</v>
      </c>
      <c r="O291">
        <f t="shared" ref="O291" ca="1" si="11172">IF(O292&lt;&gt;"",RANK(O292,$G292:$DB292),"")</f>
        <v>42</v>
      </c>
      <c r="P291">
        <f t="shared" ref="P291" ca="1" si="11173">IF(P292&lt;&gt;"",RANK(P292,$G292:$DB292),"")</f>
        <v>8</v>
      </c>
      <c r="Q291">
        <f t="shared" ref="Q291" ca="1" si="11174">IF(Q292&lt;&gt;"",RANK(Q292,$G292:$DB292),"")</f>
        <v>32</v>
      </c>
      <c r="R291">
        <f t="shared" ref="R291" ca="1" si="11175">IF(R292&lt;&gt;"",RANK(R292,$G292:$DB292),"")</f>
        <v>46</v>
      </c>
      <c r="S291">
        <f t="shared" ref="S291" ca="1" si="11176">IF(S292&lt;&gt;"",RANK(S292,$G292:$DB292),"")</f>
        <v>48</v>
      </c>
      <c r="T291">
        <f t="shared" ref="T291" ca="1" si="11177">IF(T292&lt;&gt;"",RANK(T292,$G292:$DB292),"")</f>
        <v>50</v>
      </c>
      <c r="U291">
        <f t="shared" ref="U291" ca="1" si="11178">IF(U292&lt;&gt;"",RANK(U292,$G292:$DB292),"")</f>
        <v>29</v>
      </c>
      <c r="V291">
        <f t="shared" ref="V291" ca="1" si="11179">IF(V292&lt;&gt;"",RANK(V292,$G292:$DB292),"")</f>
        <v>30</v>
      </c>
      <c r="W291">
        <f t="shared" ref="W291" ca="1" si="11180">IF(W292&lt;&gt;"",RANK(W292,$G292:$DB292),"")</f>
        <v>39</v>
      </c>
      <c r="X291">
        <f t="shared" ref="X291" ca="1" si="11181">IF(X292&lt;&gt;"",RANK(X292,$G292:$DB292),"")</f>
        <v>54</v>
      </c>
      <c r="Y291">
        <f t="shared" ref="Y291" ca="1" si="11182">IF(Y292&lt;&gt;"",RANK(Y292,$G292:$DB292),"")</f>
        <v>21</v>
      </c>
      <c r="Z291">
        <f t="shared" ref="Z291" ca="1" si="11183">IF(Z292&lt;&gt;"",RANK(Z292,$G292:$DB292),"")</f>
        <v>4</v>
      </c>
      <c r="AA291">
        <f t="shared" ref="AA291" ca="1" si="11184">IF(AA292&lt;&gt;"",RANK(AA292,$G292:$DB292),"")</f>
        <v>47</v>
      </c>
      <c r="AB291">
        <f t="shared" ref="AB291" ca="1" si="11185">IF(AB292&lt;&gt;"",RANK(AB292,$G292:$DB292),"")</f>
        <v>52</v>
      </c>
      <c r="AC291">
        <f t="shared" ref="AC291" ca="1" si="11186">IF(AC292&lt;&gt;"",RANK(AC292,$G292:$DB292),"")</f>
        <v>37</v>
      </c>
      <c r="AD291">
        <f t="shared" ref="AD291" ca="1" si="11187">IF(AD292&lt;&gt;"",RANK(AD292,$G292:$DB292),"")</f>
        <v>57</v>
      </c>
      <c r="AE291">
        <f t="shared" ref="AE291" ca="1" si="11188">IF(AE292&lt;&gt;"",RANK(AE292,$G292:$DB292),"")</f>
        <v>26</v>
      </c>
      <c r="AF291">
        <f t="shared" ref="AF291" ca="1" si="11189">IF(AF292&lt;&gt;"",RANK(AF292,$G292:$DB292),"")</f>
        <v>20</v>
      </c>
      <c r="AG291">
        <f t="shared" ref="AG291" ca="1" si="11190">IF(AG292&lt;&gt;"",RANK(AG292,$G292:$DB292),"")</f>
        <v>56</v>
      </c>
      <c r="AH291">
        <f t="shared" ref="AH291" ca="1" si="11191">IF(AH292&lt;&gt;"",RANK(AH292,$G292:$DB292),"")</f>
        <v>51</v>
      </c>
      <c r="AI291">
        <f t="shared" ref="AI291" ca="1" si="11192">IF(AI292&lt;&gt;"",RANK(AI292,$G292:$DB292),"")</f>
        <v>9</v>
      </c>
      <c r="AJ291">
        <f t="shared" ref="AJ291" ca="1" si="11193">IF(AJ292&lt;&gt;"",RANK(AJ292,$G292:$DB292),"")</f>
        <v>49</v>
      </c>
      <c r="AK291">
        <f t="shared" ref="AK291" ca="1" si="11194">IF(AK292&lt;&gt;"",RANK(AK292,$G292:$DB292),"")</f>
        <v>36</v>
      </c>
      <c r="AL291">
        <f t="shared" ref="AL291" ca="1" si="11195">IF(AL292&lt;&gt;"",RANK(AL292,$G292:$DB292),"")</f>
        <v>38</v>
      </c>
      <c r="AM291">
        <f t="shared" ref="AM291" ca="1" si="11196">IF(AM292&lt;&gt;"",RANK(AM292,$G292:$DB292),"")</f>
        <v>34</v>
      </c>
      <c r="AN291">
        <f t="shared" ref="AN291" ca="1" si="11197">IF(AN292&lt;&gt;"",RANK(AN292,$G292:$DB292),"")</f>
        <v>13</v>
      </c>
      <c r="AO291">
        <f t="shared" ref="AO291" ca="1" si="11198">IF(AO292&lt;&gt;"",RANK(AO292,$G292:$DB292),"")</f>
        <v>58</v>
      </c>
      <c r="AP291">
        <f t="shared" ref="AP291" ca="1" si="11199">IF(AP292&lt;&gt;"",RANK(AP292,$G292:$DB292),"")</f>
        <v>25</v>
      </c>
      <c r="AQ291">
        <f t="shared" ref="AQ291" ca="1" si="11200">IF(AQ292&lt;&gt;"",RANK(AQ292,$G292:$DB292),"")</f>
        <v>43</v>
      </c>
      <c r="AR291">
        <f t="shared" ref="AR291" ca="1" si="11201">IF(AR292&lt;&gt;"",RANK(AR292,$G292:$DB292),"")</f>
        <v>40</v>
      </c>
      <c r="AS291">
        <f t="shared" ref="AS291" ca="1" si="11202">IF(AS292&lt;&gt;"",RANK(AS292,$G292:$DB292),"")</f>
        <v>41</v>
      </c>
      <c r="AT291">
        <f t="shared" ref="AT291" ca="1" si="11203">IF(AT292&lt;&gt;"",RANK(AT292,$G292:$DB292),"")</f>
        <v>19</v>
      </c>
      <c r="AU291">
        <f t="shared" ref="AU291" ca="1" si="11204">IF(AU292&lt;&gt;"",RANK(AU292,$G292:$DB292),"")</f>
        <v>28</v>
      </c>
      <c r="AV291">
        <f t="shared" ref="AV291" ca="1" si="11205">IF(AV292&lt;&gt;"",RANK(AV292,$G292:$DB292),"")</f>
        <v>6</v>
      </c>
      <c r="AW291">
        <f t="shared" ref="AW291" ca="1" si="11206">IF(AW292&lt;&gt;"",RANK(AW292,$G292:$DB292),"")</f>
        <v>14</v>
      </c>
      <c r="AX291">
        <f t="shared" ref="AX291" ca="1" si="11207">IF(AX292&lt;&gt;"",RANK(AX292,$G292:$DB292),"")</f>
        <v>11</v>
      </c>
      <c r="AY291">
        <f t="shared" ref="AY291" ca="1" si="11208">IF(AY292&lt;&gt;"",RANK(AY292,$G292:$DB292),"")</f>
        <v>35</v>
      </c>
      <c r="AZ291">
        <f t="shared" ref="AZ291" ca="1" si="11209">IF(AZ292&lt;&gt;"",RANK(AZ292,$G292:$DB292),"")</f>
        <v>1</v>
      </c>
      <c r="BA291">
        <f t="shared" ref="BA291" ca="1" si="11210">IF(BA292&lt;&gt;"",RANK(BA292,$G292:$DB292),"")</f>
        <v>22</v>
      </c>
      <c r="BB291">
        <f t="shared" ref="BB291" ca="1" si="11211">IF(BB292&lt;&gt;"",RANK(BB292,$G292:$DB292),"")</f>
        <v>23</v>
      </c>
      <c r="BC291">
        <f t="shared" ref="BC291" ca="1" si="11212">IF(BC292&lt;&gt;"",RANK(BC292,$G292:$DB292),"")</f>
        <v>7</v>
      </c>
      <c r="BD291">
        <f t="shared" ref="BD291" ca="1" si="11213">IF(BD292&lt;&gt;"",RANK(BD292,$G292:$DB292),"")</f>
        <v>12</v>
      </c>
      <c r="BE291">
        <f t="shared" ref="BE291" ca="1" si="11214">IF(BE292&lt;&gt;"",RANK(BE292,$G292:$DB292),"")</f>
        <v>33</v>
      </c>
      <c r="BF291">
        <f t="shared" ref="BF291" ca="1" si="11215">IF(BF292&lt;&gt;"",RANK(BF292,$G292:$DB292),"")</f>
        <v>17</v>
      </c>
      <c r="BG291">
        <f t="shared" ref="BG291" ca="1" si="11216">IF(BG292&lt;&gt;"",RANK(BG292,$G292:$DB292),"")</f>
        <v>24</v>
      </c>
      <c r="BH291">
        <f t="shared" ref="BH291" ca="1" si="11217">IF(BH292&lt;&gt;"",RANK(BH292,$G292:$DB292),"")</f>
        <v>53</v>
      </c>
      <c r="BI291">
        <f t="shared" ref="BI291" ca="1" si="11218">IF(BI292&lt;&gt;"",RANK(BI292,$G292:$DB292),"")</f>
        <v>2</v>
      </c>
      <c r="BJ291">
        <f t="shared" ref="BJ291" ca="1" si="11219">IF(BJ292&lt;&gt;"",RANK(BJ292,$G292:$DB292),"")</f>
        <v>5</v>
      </c>
      <c r="BK291">
        <f t="shared" ref="BK291" ca="1" si="11220">IF(BK292&lt;&gt;"",RANK(BK292,$G292:$DB292),"")</f>
        <v>55</v>
      </c>
      <c r="BL291">
        <f t="shared" ref="BL291" ca="1" si="11221">IF(BL292&lt;&gt;"",RANK(BL292,$G292:$DB292),"")</f>
        <v>3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0.75249699003833725</v>
      </c>
      <c r="H292">
        <f t="shared" ca="1" si="11264"/>
        <v>0.84982297969356657</v>
      </c>
      <c r="I292">
        <f t="shared" ca="1" si="11264"/>
        <v>0.76210238411261022</v>
      </c>
      <c r="J292">
        <f t="shared" ca="1" si="11264"/>
        <v>0.22253117787288113</v>
      </c>
      <c r="K292">
        <f t="shared" ca="1" si="11264"/>
        <v>0.55205966965546394</v>
      </c>
      <c r="L292">
        <f t="shared" ca="1" si="11264"/>
        <v>0.19570805578442874</v>
      </c>
      <c r="M292">
        <f t="shared" ca="1" si="11264"/>
        <v>0.45741731365105531</v>
      </c>
      <c r="N292">
        <f t="shared" ca="1" si="11264"/>
        <v>0.79484143274338548</v>
      </c>
      <c r="O292">
        <f t="shared" ca="1" si="11264"/>
        <v>0.27894455703927912</v>
      </c>
      <c r="P292">
        <f t="shared" ca="1" si="11264"/>
        <v>0.85558446943283439</v>
      </c>
      <c r="Q292">
        <f t="shared" ca="1" si="11264"/>
        <v>0.42953053058669299</v>
      </c>
      <c r="R292">
        <f t="shared" ca="1" si="11264"/>
        <v>0.19436980112371038</v>
      </c>
      <c r="S292">
        <f t="shared" ca="1" si="11264"/>
        <v>0.16602642669318279</v>
      </c>
      <c r="T292">
        <f t="shared" ca="1" si="11264"/>
        <v>0.16346671695144932</v>
      </c>
      <c r="U292">
        <f t="shared" ca="1" si="11264"/>
        <v>0.53365060233576533</v>
      </c>
      <c r="V292">
        <f t="shared" ca="1" si="11264"/>
        <v>0.51841045543324737</v>
      </c>
      <c r="W292">
        <f t="shared" ca="1" si="11264"/>
        <v>0.29257837805991804</v>
      </c>
      <c r="X292">
        <f t="shared" ca="1" si="11264"/>
        <v>0.1065121550692687</v>
      </c>
      <c r="Y292">
        <f t="shared" ca="1" si="11264"/>
        <v>0.71502702108209726</v>
      </c>
      <c r="Z292">
        <f t="shared" ca="1" si="11264"/>
        <v>0.94142070983458048</v>
      </c>
      <c r="AA292">
        <f t="shared" ca="1" si="11264"/>
        <v>0.17884752050902941</v>
      </c>
      <c r="AB292">
        <f t="shared" ca="1" si="11264"/>
        <v>0.16053039520864998</v>
      </c>
      <c r="AC292">
        <f t="shared" ca="1" si="11264"/>
        <v>0.30283391218898192</v>
      </c>
      <c r="AD292">
        <f t="shared" ca="1" si="11264"/>
        <v>4.8532975140567758E-2</v>
      </c>
      <c r="AE292">
        <f t="shared" ca="1" si="11264"/>
        <v>0.57413193181100342</v>
      </c>
      <c r="AF292">
        <f t="shared" ca="1" si="11264"/>
        <v>0.71662728504489381</v>
      </c>
      <c r="AG292">
        <f t="shared" ca="1" si="11264"/>
        <v>8.3613493507819325E-2</v>
      </c>
      <c r="AH292">
        <f t="shared" ca="1" si="11264"/>
        <v>0.16283045274055474</v>
      </c>
      <c r="AI292">
        <f t="shared" ca="1" si="11264"/>
        <v>0.84992647340521832</v>
      </c>
      <c r="AJ292">
        <f t="shared" ca="1" si="11264"/>
        <v>0.16562656741402138</v>
      </c>
      <c r="AK292">
        <f t="shared" ca="1" si="11264"/>
        <v>0.3055483329824189</v>
      </c>
      <c r="AL292">
        <f t="shared" ca="1" si="11264"/>
        <v>0.29548180956545489</v>
      </c>
      <c r="AM292">
        <f t="shared" ca="1" si="11264"/>
        <v>0.33111010527916351</v>
      </c>
      <c r="AN292">
        <f t="shared" ca="1" si="11264"/>
        <v>0.80615665820339821</v>
      </c>
      <c r="AO292">
        <f t="shared" ca="1" si="11264"/>
        <v>2.2180064413045097E-2</v>
      </c>
      <c r="AP292">
        <f t="shared" ca="1" si="11264"/>
        <v>0.61258758775975553</v>
      </c>
      <c r="AQ292">
        <f t="shared" ca="1" si="11264"/>
        <v>0.25956041967203747</v>
      </c>
      <c r="AR292">
        <f t="shared" ca="1" si="11264"/>
        <v>0.28092423893145113</v>
      </c>
      <c r="AS292">
        <f t="shared" ca="1" si="11264"/>
        <v>0.27916372193748307</v>
      </c>
      <c r="AT292">
        <f t="shared" ca="1" si="11264"/>
        <v>0.71921308892478564</v>
      </c>
      <c r="AU292">
        <f t="shared" ca="1" si="11264"/>
        <v>0.53516766747000921</v>
      </c>
      <c r="AV292">
        <f t="shared" ca="1" si="11264"/>
        <v>0.90742964437737106</v>
      </c>
      <c r="AW292">
        <f t="shared" ca="1" si="11264"/>
        <v>0.80064080298243667</v>
      </c>
      <c r="AX292">
        <f t="shared" ca="1" si="11264"/>
        <v>0.84043262531129392</v>
      </c>
      <c r="AY292">
        <f t="shared" ca="1" si="11264"/>
        <v>0.32890570572150823</v>
      </c>
      <c r="AZ292">
        <f t="shared" ca="1" si="11264"/>
        <v>0.98161143375960236</v>
      </c>
      <c r="BA292">
        <f t="shared" ca="1" si="11264"/>
        <v>0.68112948928203332</v>
      </c>
      <c r="BB292">
        <f t="shared" ca="1" si="11264"/>
        <v>0.66991300106598506</v>
      </c>
      <c r="BC292">
        <f t="shared" ca="1" si="11264"/>
        <v>0.87268425442477049</v>
      </c>
      <c r="BD292">
        <f t="shared" ca="1" si="11264"/>
        <v>0.8142445633679769</v>
      </c>
      <c r="BE292">
        <f t="shared" ca="1" si="11264"/>
        <v>0.4252596238397427</v>
      </c>
      <c r="BF292">
        <f t="shared" ca="1" si="11264"/>
        <v>0.7575977639031759</v>
      </c>
      <c r="BG292">
        <f t="shared" ca="1" si="11264"/>
        <v>0.65338472356171606</v>
      </c>
      <c r="BH292">
        <f t="shared" ca="1" si="11264"/>
        <v>0.14151278798590272</v>
      </c>
      <c r="BI292">
        <f t="shared" ca="1" si="11264"/>
        <v>0.95982794427462836</v>
      </c>
      <c r="BJ292">
        <f t="shared" ca="1" si="11264"/>
        <v>0.91595465748234717</v>
      </c>
      <c r="BK292">
        <f t="shared" ca="1" si="11264"/>
        <v>0.10115035716300991</v>
      </c>
      <c r="BL292">
        <f t="shared" ca="1" si="11264"/>
        <v>0.95737453919135784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23</v>
      </c>
      <c r="G296">
        <f t="shared" ref="G296" ca="1" si="11372">IF(G297&lt;&gt;"",RANK(G297,$G297:$DB297),"")</f>
        <v>4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12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5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6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14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16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1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9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15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8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7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3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2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10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13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11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0.90696629347983149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0.30527129139924214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0.86750915830575737</v>
      </c>
      <c r="R297" t="str">
        <f t="shared" ca="1" si="11472"/>
        <v/>
      </c>
      <c r="S297">
        <f t="shared" ca="1" si="11472"/>
        <v>0.80272747277057799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0.23784177858847178</v>
      </c>
      <c r="X297" t="str">
        <f t="shared" ca="1" si="11472"/>
        <v/>
      </c>
      <c r="Y297">
        <f t="shared" ca="1" si="11472"/>
        <v>0.16594335013911654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0.99247527548474046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0.48477286870848546</v>
      </c>
      <c r="AJ297" t="str">
        <f t="shared" ca="1" si="11472"/>
        <v/>
      </c>
      <c r="AK297">
        <f t="shared" ca="1" si="11472"/>
        <v>0.19433412591846622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0.61959150741232516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0.65327114365082006</v>
      </c>
      <c r="AV297" t="str">
        <f t="shared" ca="1" si="11472"/>
        <v/>
      </c>
      <c r="AW297">
        <f t="shared" ca="1" si="11472"/>
        <v>0.92127958266008192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0.97027369019240373</v>
      </c>
      <c r="BB297" t="str">
        <f t="shared" ca="1" si="11472"/>
        <v/>
      </c>
      <c r="BC297">
        <f t="shared" ca="1" si="11472"/>
        <v>0.34123653625297867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0.26219433592173469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0.3296792589519657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11</v>
      </c>
      <c r="G301">
        <f t="shared" ref="G301" ca="1" si="11580">IF(G302&lt;&gt;"",RANK(G302,$G302:$DB302),"")</f>
        <v>30</v>
      </c>
      <c r="H301">
        <f t="shared" ref="H301" ca="1" si="11581">IF(H302&lt;&gt;"",RANK(H302,$G302:$DB302),"")</f>
        <v>22</v>
      </c>
      <c r="I301">
        <f t="shared" ref="I301" ca="1" si="11582">IF(I302&lt;&gt;"",RANK(I302,$G302:$DB302),"")</f>
        <v>14</v>
      </c>
      <c r="J301">
        <f t="shared" ref="J301" ca="1" si="11583">IF(J302&lt;&gt;"",RANK(J302,$G302:$DB302),"")</f>
        <v>49</v>
      </c>
      <c r="K301">
        <f t="shared" ref="K301" ca="1" si="11584">IF(K302&lt;&gt;"",RANK(K302,$G302:$DB302),"")</f>
        <v>55</v>
      </c>
      <c r="L301">
        <f t="shared" ref="L301" ca="1" si="11585">IF(L302&lt;&gt;"",RANK(L302,$G302:$DB302),"")</f>
        <v>31</v>
      </c>
      <c r="M301">
        <f t="shared" ref="M301" ca="1" si="11586">IF(M302&lt;&gt;"",RANK(M302,$G302:$DB302),"")</f>
        <v>39</v>
      </c>
      <c r="N301">
        <f t="shared" ref="N301" ca="1" si="11587">IF(N302&lt;&gt;"",RANK(N302,$G302:$DB302),"")</f>
        <v>48</v>
      </c>
      <c r="O301">
        <f t="shared" ref="O301" ca="1" si="11588">IF(O302&lt;&gt;"",RANK(O302,$G302:$DB302),"")</f>
        <v>9</v>
      </c>
      <c r="P301">
        <f t="shared" ref="P301" ca="1" si="11589">IF(P302&lt;&gt;"",RANK(P302,$G302:$DB302),"")</f>
        <v>32</v>
      </c>
      <c r="Q301">
        <f t="shared" ref="Q301" ca="1" si="11590">IF(Q302&lt;&gt;"",RANK(Q302,$G302:$DB302),"")</f>
        <v>1</v>
      </c>
      <c r="R301">
        <f t="shared" ref="R301" ca="1" si="11591">IF(R302&lt;&gt;"",RANK(R302,$G302:$DB302),"")</f>
        <v>23</v>
      </c>
      <c r="S301">
        <f t="shared" ref="S301" ca="1" si="11592">IF(S302&lt;&gt;"",RANK(S302,$G302:$DB302),"")</f>
        <v>5</v>
      </c>
      <c r="T301">
        <f t="shared" ref="T301" ca="1" si="11593">IF(T302&lt;&gt;"",RANK(T302,$G302:$DB302),"")</f>
        <v>19</v>
      </c>
      <c r="U301">
        <f t="shared" ref="U301" ca="1" si="11594">IF(U302&lt;&gt;"",RANK(U302,$G302:$DB302),"")</f>
        <v>35</v>
      </c>
      <c r="V301">
        <f t="shared" ref="V301" ca="1" si="11595">IF(V302&lt;&gt;"",RANK(V302,$G302:$DB302),"")</f>
        <v>12</v>
      </c>
      <c r="W301">
        <f t="shared" ref="W301" ca="1" si="11596">IF(W302&lt;&gt;"",RANK(W302,$G302:$DB302),"")</f>
        <v>50</v>
      </c>
      <c r="X301">
        <f t="shared" ref="X301" ca="1" si="11597">IF(X302&lt;&gt;"",RANK(X302,$G302:$DB302),"")</f>
        <v>37</v>
      </c>
      <c r="Y301">
        <f t="shared" ref="Y301" ca="1" si="11598">IF(Y302&lt;&gt;"",RANK(Y302,$G302:$DB302),"")</f>
        <v>24</v>
      </c>
      <c r="Z301">
        <f t="shared" ref="Z301" ca="1" si="11599">IF(Z302&lt;&gt;"",RANK(Z302,$G302:$DB302),"")</f>
        <v>25</v>
      </c>
      <c r="AA301">
        <f t="shared" ref="AA301" ca="1" si="11600">IF(AA302&lt;&gt;"",RANK(AA302,$G302:$DB302),"")</f>
        <v>47</v>
      </c>
      <c r="AB301">
        <f t="shared" ref="AB301" ca="1" si="11601">IF(AB302&lt;&gt;"",RANK(AB302,$G302:$DB302),"")</f>
        <v>4</v>
      </c>
      <c r="AC301">
        <f t="shared" ref="AC301" ca="1" si="11602">IF(AC302&lt;&gt;"",RANK(AC302,$G302:$DB302),"")</f>
        <v>60</v>
      </c>
      <c r="AD301">
        <f t="shared" ref="AD301" ca="1" si="11603">IF(AD302&lt;&gt;"",RANK(AD302,$G302:$DB302),"")</f>
        <v>2</v>
      </c>
      <c r="AE301">
        <f t="shared" ref="AE301" ca="1" si="11604">IF(AE302&lt;&gt;"",RANK(AE302,$G302:$DB302),"")</f>
        <v>13</v>
      </c>
      <c r="AF301">
        <f t="shared" ref="AF301" ca="1" si="11605">IF(AF302&lt;&gt;"",RANK(AF302,$G302:$DB302),"")</f>
        <v>51</v>
      </c>
      <c r="AG301">
        <f t="shared" ref="AG301" ca="1" si="11606">IF(AG302&lt;&gt;"",RANK(AG302,$G302:$DB302),"")</f>
        <v>56</v>
      </c>
      <c r="AH301">
        <f t="shared" ref="AH301" ca="1" si="11607">IF(AH302&lt;&gt;"",RANK(AH302,$G302:$DB302),"")</f>
        <v>29</v>
      </c>
      <c r="AI301">
        <f t="shared" ref="AI301" ca="1" si="11608">IF(AI302&lt;&gt;"",RANK(AI302,$G302:$DB302),"")</f>
        <v>53</v>
      </c>
      <c r="AJ301">
        <f t="shared" ref="AJ301" ca="1" si="11609">IF(AJ302&lt;&gt;"",RANK(AJ302,$G302:$DB302),"")</f>
        <v>36</v>
      </c>
      <c r="AK301">
        <f t="shared" ref="AK301" ca="1" si="11610">IF(AK302&lt;&gt;"",RANK(AK302,$G302:$DB302),"")</f>
        <v>18</v>
      </c>
      <c r="AL301">
        <f t="shared" ref="AL301" ca="1" si="11611">IF(AL302&lt;&gt;"",RANK(AL302,$G302:$DB302),"")</f>
        <v>17</v>
      </c>
      <c r="AM301">
        <f t="shared" ref="AM301" ca="1" si="11612">IF(AM302&lt;&gt;"",RANK(AM302,$G302:$DB302),"")</f>
        <v>6</v>
      </c>
      <c r="AN301">
        <f t="shared" ref="AN301" ca="1" si="11613">IF(AN302&lt;&gt;"",RANK(AN302,$G302:$DB302),"")</f>
        <v>42</v>
      </c>
      <c r="AO301">
        <f t="shared" ref="AO301" ca="1" si="11614">IF(AO302&lt;&gt;"",RANK(AO302,$G302:$DB302),"")</f>
        <v>38</v>
      </c>
      <c r="AP301">
        <f t="shared" ref="AP301" ca="1" si="11615">IF(AP302&lt;&gt;"",RANK(AP302,$G302:$DB302),"")</f>
        <v>34</v>
      </c>
      <c r="AQ301">
        <f t="shared" ref="AQ301" ca="1" si="11616">IF(AQ302&lt;&gt;"",RANK(AQ302,$G302:$DB302),"")</f>
        <v>15</v>
      </c>
      <c r="AR301">
        <f t="shared" ref="AR301" ca="1" si="11617">IF(AR302&lt;&gt;"",RANK(AR302,$G302:$DB302),"")</f>
        <v>40</v>
      </c>
      <c r="AS301">
        <f t="shared" ref="AS301" ca="1" si="11618">IF(AS302&lt;&gt;"",RANK(AS302,$G302:$DB302),"")</f>
        <v>28</v>
      </c>
      <c r="AT301">
        <f t="shared" ref="AT301" ca="1" si="11619">IF(AT302&lt;&gt;"",RANK(AT302,$G302:$DB302),"")</f>
        <v>10</v>
      </c>
      <c r="AU301">
        <f t="shared" ref="AU301" ca="1" si="11620">IF(AU302&lt;&gt;"",RANK(AU302,$G302:$DB302),"")</f>
        <v>16</v>
      </c>
      <c r="AV301">
        <f t="shared" ref="AV301" ca="1" si="11621">IF(AV302&lt;&gt;"",RANK(AV302,$G302:$DB302),"")</f>
        <v>45</v>
      </c>
      <c r="AW301">
        <f t="shared" ref="AW301" ca="1" si="11622">IF(AW302&lt;&gt;"",RANK(AW302,$G302:$DB302),"")</f>
        <v>27</v>
      </c>
      <c r="AX301">
        <f t="shared" ref="AX301" ca="1" si="11623">IF(AX302&lt;&gt;"",RANK(AX302,$G302:$DB302),"")</f>
        <v>21</v>
      </c>
      <c r="AY301">
        <f t="shared" ref="AY301" ca="1" si="11624">IF(AY302&lt;&gt;"",RANK(AY302,$G302:$DB302),"")</f>
        <v>46</v>
      </c>
      <c r="AZ301">
        <f t="shared" ref="AZ301" ca="1" si="11625">IF(AZ302&lt;&gt;"",RANK(AZ302,$G302:$DB302),"")</f>
        <v>41</v>
      </c>
      <c r="BA301">
        <f t="shared" ref="BA301" ca="1" si="11626">IF(BA302&lt;&gt;"",RANK(BA302,$G302:$DB302),"")</f>
        <v>33</v>
      </c>
      <c r="BB301">
        <f t="shared" ref="BB301" ca="1" si="11627">IF(BB302&lt;&gt;"",RANK(BB302,$G302:$DB302),"")</f>
        <v>3</v>
      </c>
      <c r="BC301">
        <f t="shared" ref="BC301" ca="1" si="11628">IF(BC302&lt;&gt;"",RANK(BC302,$G302:$DB302),"")</f>
        <v>44</v>
      </c>
      <c r="BD301">
        <f t="shared" ref="BD301" ca="1" si="11629">IF(BD302&lt;&gt;"",RANK(BD302,$G302:$DB302),"")</f>
        <v>26</v>
      </c>
      <c r="BE301">
        <f t="shared" ref="BE301" ca="1" si="11630">IF(BE302&lt;&gt;"",RANK(BE302,$G302:$DB302),"")</f>
        <v>57</v>
      </c>
      <c r="BF301">
        <f t="shared" ref="BF301" ca="1" si="11631">IF(BF302&lt;&gt;"",RANK(BF302,$G302:$DB302),"")</f>
        <v>20</v>
      </c>
      <c r="BG301">
        <f t="shared" ref="BG301" ca="1" si="11632">IF(BG302&lt;&gt;"",RANK(BG302,$G302:$DB302),"")</f>
        <v>54</v>
      </c>
      <c r="BH301">
        <f t="shared" ref="BH301" ca="1" si="11633">IF(BH302&lt;&gt;"",RANK(BH302,$G302:$DB302),"")</f>
        <v>43</v>
      </c>
      <c r="BI301">
        <f t="shared" ref="BI301" ca="1" si="11634">IF(BI302&lt;&gt;"",RANK(BI302,$G302:$DB302),"")</f>
        <v>8</v>
      </c>
      <c r="BJ301">
        <f t="shared" ref="BJ301" ca="1" si="11635">IF(BJ302&lt;&gt;"",RANK(BJ302,$G302:$DB302),"")</f>
        <v>52</v>
      </c>
      <c r="BK301">
        <f t="shared" ref="BK301" ca="1" si="11636">IF(BK302&lt;&gt;"",RANK(BK302,$G302:$DB302),"")</f>
        <v>11</v>
      </c>
      <c r="BL301">
        <f t="shared" ref="BL301" ca="1" si="11637">IF(BL302&lt;&gt;"",RANK(BL302,$G302:$DB302),"")</f>
        <v>59</v>
      </c>
      <c r="BM301">
        <f t="shared" ref="BM301" ca="1" si="11638">IF(BM302&lt;&gt;"",RANK(BM302,$G302:$DB302),"")</f>
        <v>7</v>
      </c>
      <c r="BN301">
        <f t="shared" ref="BN301" ca="1" si="11639">IF(BN302&lt;&gt;"",RANK(BN302,$G302:$DB302),"")</f>
        <v>58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0.47220755049327834</v>
      </c>
      <c r="H302">
        <f t="shared" ca="1" si="11680"/>
        <v>0.67592474829684623</v>
      </c>
      <c r="I302">
        <f t="shared" ca="1" si="11680"/>
        <v>0.75138614718683394</v>
      </c>
      <c r="J302">
        <f t="shared" ca="1" si="11680"/>
        <v>0.21524795148264364</v>
      </c>
      <c r="K302">
        <f t="shared" ca="1" si="11680"/>
        <v>7.393043353042783E-2</v>
      </c>
      <c r="L302">
        <f t="shared" ca="1" si="11680"/>
        <v>0.46502308751764143</v>
      </c>
      <c r="M302">
        <f t="shared" ca="1" si="11680"/>
        <v>0.35458593121820692</v>
      </c>
      <c r="N302">
        <f t="shared" ca="1" si="11680"/>
        <v>0.21895138501029643</v>
      </c>
      <c r="O302">
        <f t="shared" ca="1" si="11680"/>
        <v>0.85776971090363385</v>
      </c>
      <c r="P302">
        <f t="shared" ca="1" si="11680"/>
        <v>0.46054426334506271</v>
      </c>
      <c r="Q302">
        <f t="shared" ca="1" si="11680"/>
        <v>0.99151310221893862</v>
      </c>
      <c r="R302">
        <f t="shared" ca="1" si="11680"/>
        <v>0.62978734152829274</v>
      </c>
      <c r="S302">
        <f t="shared" ca="1" si="11680"/>
        <v>0.92504411508366613</v>
      </c>
      <c r="T302">
        <f t="shared" ca="1" si="11680"/>
        <v>0.69510564882966808</v>
      </c>
      <c r="U302">
        <f t="shared" ca="1" si="11680"/>
        <v>0.41649945399059451</v>
      </c>
      <c r="V302">
        <f t="shared" ca="1" si="11680"/>
        <v>0.81464926357096623</v>
      </c>
      <c r="W302">
        <f t="shared" ca="1" si="11680"/>
        <v>0.2065339117792464</v>
      </c>
      <c r="X302">
        <f t="shared" ca="1" si="11680"/>
        <v>0.37672282668707269</v>
      </c>
      <c r="Y302">
        <f t="shared" ca="1" si="11680"/>
        <v>0.59159253521242761</v>
      </c>
      <c r="Z302">
        <f t="shared" ca="1" si="11680"/>
        <v>0.58726537780752686</v>
      </c>
      <c r="AA302">
        <f t="shared" ca="1" si="11680"/>
        <v>0.25400424837001234</v>
      </c>
      <c r="AB302">
        <f t="shared" ca="1" si="11680"/>
        <v>0.93318916080387848</v>
      </c>
      <c r="AC302">
        <f t="shared" ca="1" si="11680"/>
        <v>1.4832300738268134E-2</v>
      </c>
      <c r="AD302">
        <f t="shared" ca="1" si="11680"/>
        <v>0.99140756505165151</v>
      </c>
      <c r="AE302">
        <f t="shared" ca="1" si="11680"/>
        <v>0.76362613374344335</v>
      </c>
      <c r="AF302">
        <f t="shared" ca="1" si="11680"/>
        <v>0.19593158582917847</v>
      </c>
      <c r="AG302">
        <f t="shared" ca="1" si="11680"/>
        <v>7.3460990473410925E-2</v>
      </c>
      <c r="AH302">
        <f t="shared" ca="1" si="11680"/>
        <v>0.49425047195306315</v>
      </c>
      <c r="AI302">
        <f t="shared" ca="1" si="11680"/>
        <v>0.10272419919207543</v>
      </c>
      <c r="AJ302">
        <f t="shared" ca="1" si="11680"/>
        <v>0.40365532494162015</v>
      </c>
      <c r="AK302">
        <f t="shared" ca="1" si="11680"/>
        <v>0.705252780199489</v>
      </c>
      <c r="AL302">
        <f t="shared" ca="1" si="11680"/>
        <v>0.70802994828009591</v>
      </c>
      <c r="AM302">
        <f t="shared" ca="1" si="11680"/>
        <v>0.89239216675652755</v>
      </c>
      <c r="AN302">
        <f t="shared" ca="1" si="11680"/>
        <v>0.32405497486541079</v>
      </c>
      <c r="AO302">
        <f t="shared" ca="1" si="11680"/>
        <v>0.36413008794895463</v>
      </c>
      <c r="AP302">
        <f t="shared" ca="1" si="11680"/>
        <v>0.42634507534951949</v>
      </c>
      <c r="AQ302">
        <f t="shared" ca="1" si="11680"/>
        <v>0.74558449157749662</v>
      </c>
      <c r="AR302">
        <f t="shared" ca="1" si="11680"/>
        <v>0.3506001733109515</v>
      </c>
      <c r="AS302">
        <f t="shared" ca="1" si="11680"/>
        <v>0.55641863243073686</v>
      </c>
      <c r="AT302">
        <f t="shared" ca="1" si="11680"/>
        <v>0.83212781344686171</v>
      </c>
      <c r="AU302">
        <f t="shared" ca="1" si="11680"/>
        <v>0.71518636361200782</v>
      </c>
      <c r="AV302">
        <f t="shared" ca="1" si="11680"/>
        <v>0.28134266468408708</v>
      </c>
      <c r="AW302">
        <f t="shared" ca="1" si="11680"/>
        <v>0.55855558568236852</v>
      </c>
      <c r="AX302">
        <f t="shared" ca="1" si="11680"/>
        <v>0.68389691719530299</v>
      </c>
      <c r="AY302">
        <f t="shared" ca="1" si="11680"/>
        <v>0.27058524650544191</v>
      </c>
      <c r="AZ302">
        <f t="shared" ca="1" si="11680"/>
        <v>0.34286137189264576</v>
      </c>
      <c r="BA302">
        <f t="shared" ca="1" si="11680"/>
        <v>0.43187620884280919</v>
      </c>
      <c r="BB302">
        <f t="shared" ca="1" si="11680"/>
        <v>0.99111622175232117</v>
      </c>
      <c r="BC302">
        <f t="shared" ca="1" si="11680"/>
        <v>0.2944459511180153</v>
      </c>
      <c r="BD302">
        <f t="shared" ca="1" si="11680"/>
        <v>0.56271831215502421</v>
      </c>
      <c r="BE302">
        <f t="shared" ca="1" si="11680"/>
        <v>5.6899059369767691E-2</v>
      </c>
      <c r="BF302">
        <f t="shared" ca="1" si="11680"/>
        <v>0.69032455138084969</v>
      </c>
      <c r="BG302">
        <f t="shared" ca="1" si="11680"/>
        <v>7.7247126646227016E-2</v>
      </c>
      <c r="BH302">
        <f t="shared" ca="1" si="11680"/>
        <v>0.3021245376570949</v>
      </c>
      <c r="BI302">
        <f t="shared" ca="1" si="11680"/>
        <v>0.88244758032053716</v>
      </c>
      <c r="BJ302">
        <f t="shared" ca="1" si="11680"/>
        <v>0.16241850561631521</v>
      </c>
      <c r="BK302">
        <f t="shared" ca="1" si="11680"/>
        <v>0.82949562584564651</v>
      </c>
      <c r="BL302">
        <f t="shared" ca="1" si="11680"/>
        <v>2.4283677793980107E-2</v>
      </c>
      <c r="BM302">
        <f t="shared" ca="1" si="11680"/>
        <v>0.88732397470902169</v>
      </c>
      <c r="BN302">
        <f t="shared" ca="1" si="11680"/>
        <v>4.2510070935584343E-2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33</v>
      </c>
      <c r="G306">
        <f t="shared" ref="G306" ca="1" si="11788">IF(G307&lt;&gt;"",RANK(G307,$G307:$DB307),"")</f>
        <v>19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10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6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24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5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23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28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21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27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4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3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14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29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2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13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1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18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16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20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11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22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12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9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26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8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7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17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15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25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30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0.43903441209953287</v>
      </c>
      <c r="H307" t="str">
        <f t="shared" ca="1" si="11888"/>
        <v/>
      </c>
      <c r="I307">
        <f t="shared" ca="1" si="11888"/>
        <v>0.66480921124065107</v>
      </c>
      <c r="J307" t="str">
        <f t="shared" ca="1" si="11888"/>
        <v/>
      </c>
      <c r="K307">
        <f t="shared" ca="1" si="11888"/>
        <v>0.79119468463613019</v>
      </c>
      <c r="L307" t="str">
        <f t="shared" ca="1" si="11888"/>
        <v/>
      </c>
      <c r="M307">
        <f t="shared" ca="1" si="11888"/>
        <v>0.21300799471632925</v>
      </c>
      <c r="N307" t="str">
        <f t="shared" ca="1" si="11888"/>
        <v/>
      </c>
      <c r="O307">
        <f t="shared" ca="1" si="11888"/>
        <v>0.84342093582928634</v>
      </c>
      <c r="P307" t="str">
        <f t="shared" ca="1" si="11888"/>
        <v/>
      </c>
      <c r="Q307">
        <f t="shared" ca="1" si="11888"/>
        <v>0.37130759598221086</v>
      </c>
      <c r="R307" t="str">
        <f t="shared" ca="1" si="11888"/>
        <v/>
      </c>
      <c r="S307">
        <f t="shared" ca="1" si="11888"/>
        <v>6.9295147020025261E-2</v>
      </c>
      <c r="T307" t="str">
        <f t="shared" ca="1" si="11888"/>
        <v/>
      </c>
      <c r="U307">
        <f t="shared" ca="1" si="11888"/>
        <v>0.37649238532109808</v>
      </c>
      <c r="V307" t="str">
        <f t="shared" ca="1" si="11888"/>
        <v/>
      </c>
      <c r="W307">
        <f t="shared" ca="1" si="11888"/>
        <v>0.11767051793308247</v>
      </c>
      <c r="X307" t="str">
        <f t="shared" ca="1" si="11888"/>
        <v/>
      </c>
      <c r="Y307">
        <f t="shared" ca="1" si="11888"/>
        <v>0.86837126226623862</v>
      </c>
      <c r="Z307" t="str">
        <f t="shared" ca="1" si="11888"/>
        <v/>
      </c>
      <c r="AA307">
        <f t="shared" ca="1" si="11888"/>
        <v>0.90690436565491972</v>
      </c>
      <c r="AB307" t="str">
        <f t="shared" ca="1" si="11888"/>
        <v/>
      </c>
      <c r="AC307">
        <f t="shared" ca="1" si="11888"/>
        <v>0.59803681859066538</v>
      </c>
      <c r="AD307" t="str">
        <f t="shared" ca="1" si="11888"/>
        <v/>
      </c>
      <c r="AE307">
        <f t="shared" ca="1" si="11888"/>
        <v>6.1454583200814539E-2</v>
      </c>
      <c r="AF307" t="str">
        <f t="shared" ca="1" si="11888"/>
        <v/>
      </c>
      <c r="AG307">
        <f t="shared" ca="1" si="11888"/>
        <v>0.93375888450338551</v>
      </c>
      <c r="AH307" t="str">
        <f t="shared" ca="1" si="11888"/>
        <v/>
      </c>
      <c r="AI307">
        <f t="shared" ca="1" si="11888"/>
        <v>0.62680939120210655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0.93859207205567252</v>
      </c>
      <c r="AN307" t="str">
        <f t="shared" ca="1" si="11888"/>
        <v/>
      </c>
      <c r="AO307">
        <f t="shared" ca="1" si="11888"/>
        <v>0.48488136637742563</v>
      </c>
      <c r="AP307" t="str">
        <f t="shared" ca="1" si="11888"/>
        <v/>
      </c>
      <c r="AQ307">
        <f t="shared" ca="1" si="11888"/>
        <v>0.54841159666386463</v>
      </c>
      <c r="AR307" t="str">
        <f t="shared" ca="1" si="11888"/>
        <v/>
      </c>
      <c r="AS307">
        <f t="shared" ca="1" si="11888"/>
        <v>0.39571523194220382</v>
      </c>
      <c r="AT307" t="str">
        <f t="shared" ca="1" si="11888"/>
        <v/>
      </c>
      <c r="AU307">
        <f t="shared" ca="1" si="11888"/>
        <v>0.6577548627401254</v>
      </c>
      <c r="AV307" t="str">
        <f t="shared" ca="1" si="11888"/>
        <v/>
      </c>
      <c r="AW307">
        <f t="shared" ca="1" si="11888"/>
        <v>0.37508522487260521</v>
      </c>
      <c r="AX307" t="str">
        <f t="shared" ca="1" si="11888"/>
        <v/>
      </c>
      <c r="AY307">
        <f t="shared" ca="1" si="11888"/>
        <v>0.64285781948909648</v>
      </c>
      <c r="AZ307" t="str">
        <f t="shared" ca="1" si="11888"/>
        <v/>
      </c>
      <c r="BA307">
        <f t="shared" ca="1" si="11888"/>
        <v>0.67498831458918895</v>
      </c>
      <c r="BB307" t="str">
        <f t="shared" ca="1" si="11888"/>
        <v/>
      </c>
      <c r="BC307">
        <f t="shared" ca="1" si="11888"/>
        <v>0.12351873655999457</v>
      </c>
      <c r="BD307" t="str">
        <f t="shared" ca="1" si="11888"/>
        <v/>
      </c>
      <c r="BE307">
        <f t="shared" ca="1" si="11888"/>
        <v>0.76818452708564977</v>
      </c>
      <c r="BF307" t="str">
        <f t="shared" ca="1" si="11888"/>
        <v/>
      </c>
      <c r="BG307">
        <f t="shared" ca="1" si="11888"/>
        <v>0.77563641883377354</v>
      </c>
      <c r="BH307" t="str">
        <f t="shared" ca="1" si="11888"/>
        <v/>
      </c>
      <c r="BI307">
        <f t="shared" ca="1" si="11888"/>
        <v>0.5296368036743182</v>
      </c>
      <c r="BJ307" t="str">
        <f t="shared" ca="1" si="11888"/>
        <v/>
      </c>
      <c r="BK307">
        <f t="shared" ca="1" si="11888"/>
        <v>0.56917976076265453</v>
      </c>
      <c r="BL307" t="str">
        <f t="shared" ca="1" si="11888"/>
        <v/>
      </c>
      <c r="BM307">
        <f t="shared" ca="1" si="11888"/>
        <v>0.18522927186694738</v>
      </c>
      <c r="BN307" t="str">
        <f t="shared" ca="1" si="11888"/>
        <v/>
      </c>
      <c r="BO307">
        <f t="shared" ca="1" si="11888"/>
        <v>5.2799841361803601E-3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43</v>
      </c>
      <c r="G311">
        <f t="shared" ref="G311" ca="1" si="11996">IF(G312&lt;&gt;"",RANK(G312,$G312:$DB312),"")</f>
        <v>16</v>
      </c>
      <c r="H311">
        <f t="shared" ref="H311" ca="1" si="11997">IF(H312&lt;&gt;"",RANK(H312,$G312:$DB312),"")</f>
        <v>5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34</v>
      </c>
      <c r="K311">
        <f t="shared" ref="K311" ca="1" si="12000">IF(K312&lt;&gt;"",RANK(K312,$G312:$DB312),"")</f>
        <v>31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19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24</v>
      </c>
      <c r="Q311">
        <f t="shared" ref="Q311" ca="1" si="12006">IF(Q312&lt;&gt;"",RANK(Q312,$G312:$DB312),"")</f>
        <v>33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32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27</v>
      </c>
      <c r="W311">
        <f t="shared" ref="W311" ca="1" si="12012">IF(W312&lt;&gt;"",RANK(W312,$G312:$DB312),"")</f>
        <v>10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36</v>
      </c>
      <c r="Z311">
        <f t="shared" ref="Z311" ca="1" si="12015">IF(Z312&lt;&gt;"",RANK(Z312,$G312:$DB312),"")</f>
        <v>20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13</v>
      </c>
      <c r="AC311">
        <f t="shared" ref="AC311" ca="1" si="12018">IF(AC312&lt;&gt;"",RANK(AC312,$G312:$DB312),"")</f>
        <v>22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12</v>
      </c>
      <c r="AF311">
        <f t="shared" ref="AF311" ca="1" si="12021">IF(AF312&lt;&gt;"",RANK(AF312,$G312:$DB312),"")</f>
        <v>21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2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6</v>
      </c>
      <c r="AL311">
        <f t="shared" ref="AL311" ca="1" si="12027">IF(AL312&lt;&gt;"",RANK(AL312,$G312:$DB312),"")</f>
        <v>3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35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28</v>
      </c>
      <c r="AR311">
        <f t="shared" ref="AR311" ca="1" si="12033">IF(AR312&lt;&gt;"",RANK(AR312,$G312:$DB312),"")</f>
        <v>11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25</v>
      </c>
      <c r="AU311">
        <f t="shared" ref="AU311" ca="1" si="12036">IF(AU312&lt;&gt;"",RANK(AU312,$G312:$DB312),"")</f>
        <v>15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1</v>
      </c>
      <c r="AX311">
        <f t="shared" ref="AX311" ca="1" si="12039">IF(AX312&lt;&gt;"",RANK(AX312,$G312:$DB312),"")</f>
        <v>14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8</v>
      </c>
      <c r="BA311">
        <f t="shared" ref="BA311" ca="1" si="12042">IF(BA312&lt;&gt;"",RANK(BA312,$G312:$DB312),"")</f>
        <v>29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26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23</v>
      </c>
      <c r="BG311">
        <f t="shared" ref="BG311" ca="1" si="12048">IF(BG312&lt;&gt;"",RANK(BG312,$G312:$DB312),"")</f>
        <v>4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18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9</v>
      </c>
      <c r="BM311">
        <f t="shared" ref="BM311" ca="1" si="12054">IF(BM312&lt;&gt;"",RANK(BM312,$G312:$DB312),"")</f>
        <v>30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17</v>
      </c>
      <c r="BP311">
        <f t="shared" ref="BP311" ca="1" si="12057">IF(BP312&lt;&gt;"",RANK(BP312,$G312:$DB312),"")</f>
        <v>7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0.43428071509759292</v>
      </c>
      <c r="H312">
        <f t="shared" ca="1" si="12096"/>
        <v>0.8377033397327337</v>
      </c>
      <c r="I312" t="str">
        <f t="shared" ca="1" si="12096"/>
        <v/>
      </c>
      <c r="J312">
        <f t="shared" ca="1" si="12096"/>
        <v>5.2919913479847036E-2</v>
      </c>
      <c r="K312">
        <f t="shared" ca="1" si="12096"/>
        <v>0.17380524812435572</v>
      </c>
      <c r="L312" t="str">
        <f t="shared" ca="1" si="12096"/>
        <v/>
      </c>
      <c r="M312" t="str">
        <f t="shared" ca="1" si="12096"/>
        <v/>
      </c>
      <c r="N312">
        <f t="shared" ca="1" si="12096"/>
        <v>0.39521937851818068</v>
      </c>
      <c r="O312" t="str">
        <f t="shared" ca="1" si="12096"/>
        <v/>
      </c>
      <c r="P312">
        <f t="shared" ca="1" si="12096"/>
        <v>0.29498053713202899</v>
      </c>
      <c r="Q312">
        <f t="shared" ca="1" si="12096"/>
        <v>7.9926655455410334E-2</v>
      </c>
      <c r="R312" t="str">
        <f t="shared" ca="1" si="12096"/>
        <v/>
      </c>
      <c r="S312">
        <f t="shared" ca="1" si="12096"/>
        <v>0.16599059955495443</v>
      </c>
      <c r="T312" t="str">
        <f t="shared" ca="1" si="12096"/>
        <v/>
      </c>
      <c r="U312" t="str">
        <f t="shared" ca="1" si="12096"/>
        <v/>
      </c>
      <c r="V312">
        <f t="shared" ca="1" si="12096"/>
        <v>0.1979824063363268</v>
      </c>
      <c r="W312">
        <f t="shared" ca="1" si="12096"/>
        <v>0.63951138224678827</v>
      </c>
      <c r="X312" t="str">
        <f t="shared" ca="1" si="12096"/>
        <v/>
      </c>
      <c r="Y312">
        <f t="shared" ca="1" si="12096"/>
        <v>3.0234297599961768E-2</v>
      </c>
      <c r="Z312">
        <f t="shared" ca="1" si="12096"/>
        <v>0.38983961193075867</v>
      </c>
      <c r="AA312" t="str">
        <f t="shared" ca="1" si="12096"/>
        <v/>
      </c>
      <c r="AB312">
        <f t="shared" ca="1" si="12096"/>
        <v>0.53584505299778973</v>
      </c>
      <c r="AC312">
        <f t="shared" ca="1" si="12096"/>
        <v>0.3621779163985358</v>
      </c>
      <c r="AD312" t="str">
        <f t="shared" ca="1" si="12096"/>
        <v/>
      </c>
      <c r="AE312">
        <f t="shared" ca="1" si="12096"/>
        <v>0.56961092476885178</v>
      </c>
      <c r="AF312">
        <f t="shared" ca="1" si="12096"/>
        <v>0.36411642999844218</v>
      </c>
      <c r="AG312" t="str">
        <f t="shared" ca="1" si="12096"/>
        <v/>
      </c>
      <c r="AH312" t="str">
        <f t="shared" ca="1" si="12096"/>
        <v/>
      </c>
      <c r="AI312">
        <f t="shared" ca="1" si="12096"/>
        <v>0.91335884906397424</v>
      </c>
      <c r="AJ312" t="str">
        <f t="shared" ca="1" si="12096"/>
        <v/>
      </c>
      <c r="AK312">
        <f t="shared" ca="1" si="12096"/>
        <v>0.81639092592205376</v>
      </c>
      <c r="AL312">
        <f t="shared" ca="1" si="12096"/>
        <v>0.84849758521903107</v>
      </c>
      <c r="AM312" t="str">
        <f t="shared" ca="1" si="12096"/>
        <v/>
      </c>
      <c r="AN312">
        <f t="shared" ca="1" si="12096"/>
        <v>4.2615447974118759E-2</v>
      </c>
      <c r="AO312" t="str">
        <f t="shared" ca="1" si="12096"/>
        <v/>
      </c>
      <c r="AP312" t="str">
        <f t="shared" ca="1" si="12096"/>
        <v/>
      </c>
      <c r="AQ312">
        <f t="shared" ca="1" si="12096"/>
        <v>0.19243550575919344</v>
      </c>
      <c r="AR312">
        <f t="shared" ca="1" si="12096"/>
        <v>0.63947508101994999</v>
      </c>
      <c r="AS312" t="str">
        <f t="shared" ca="1" si="12096"/>
        <v/>
      </c>
      <c r="AT312">
        <f t="shared" ca="1" si="12096"/>
        <v>0.25468482127361436</v>
      </c>
      <c r="AU312">
        <f t="shared" ca="1" si="12096"/>
        <v>0.44201153195587006</v>
      </c>
      <c r="AV312" t="str">
        <f t="shared" ca="1" si="12096"/>
        <v/>
      </c>
      <c r="AW312">
        <f t="shared" ca="1" si="12096"/>
        <v>0.93599970688812528</v>
      </c>
      <c r="AX312">
        <f t="shared" ca="1" si="12096"/>
        <v>0.50745228283395605</v>
      </c>
      <c r="AY312" t="str">
        <f t="shared" ca="1" si="12096"/>
        <v/>
      </c>
      <c r="AZ312">
        <f t="shared" ca="1" si="12096"/>
        <v>0.77843607049128782</v>
      </c>
      <c r="BA312">
        <f t="shared" ca="1" si="12096"/>
        <v>0.18860680559293952</v>
      </c>
      <c r="BB312" t="str">
        <f t="shared" ca="1" si="12096"/>
        <v/>
      </c>
      <c r="BC312" t="str">
        <f t="shared" ca="1" si="12096"/>
        <v/>
      </c>
      <c r="BD312">
        <f t="shared" ca="1" si="12096"/>
        <v>0.24022507280181316</v>
      </c>
      <c r="BE312" t="str">
        <f t="shared" ca="1" si="12096"/>
        <v/>
      </c>
      <c r="BF312">
        <f t="shared" ca="1" si="12096"/>
        <v>0.314923474423625</v>
      </c>
      <c r="BG312">
        <f t="shared" ca="1" si="12096"/>
        <v>0.84803483631768906</v>
      </c>
      <c r="BH312" t="str">
        <f t="shared" ca="1" si="12096"/>
        <v/>
      </c>
      <c r="BI312">
        <f t="shared" ca="1" si="12096"/>
        <v>0.4232375450133723</v>
      </c>
      <c r="BJ312" t="str">
        <f t="shared" ca="1" si="12096"/>
        <v/>
      </c>
      <c r="BK312" t="str">
        <f t="shared" ca="1" si="12096"/>
        <v/>
      </c>
      <c r="BL312">
        <f t="shared" ca="1" si="12096"/>
        <v>0.75160515752939794</v>
      </c>
      <c r="BM312">
        <f t="shared" ca="1" si="12096"/>
        <v>0.17885551409247802</v>
      </c>
      <c r="BN312" t="str">
        <f t="shared" ca="1" si="12096"/>
        <v/>
      </c>
      <c r="BO312">
        <f t="shared" ca="1" si="12096"/>
        <v>0.42620230152679661</v>
      </c>
      <c r="BP312">
        <f t="shared" ca="1" si="12096"/>
        <v>0.80763692959456412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11</v>
      </c>
      <c r="G316">
        <f t="shared" ref="G316" ca="1" si="12204">IF(G317&lt;&gt;"",RANK(G317,$G317:$DB317),"")</f>
        <v>15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20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18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11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9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1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26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4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30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8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22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16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14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10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12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25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6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13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3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32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17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19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31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5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21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7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29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2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27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28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24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23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0.67180407995974956</v>
      </c>
      <c r="H317" t="str">
        <f t="shared" ca="1" si="12304"/>
        <v/>
      </c>
      <c r="I317">
        <f t="shared" ca="1" si="12304"/>
        <v>0.46091953135333452</v>
      </c>
      <c r="J317" t="str">
        <f t="shared" ca="1" si="12304"/>
        <v/>
      </c>
      <c r="K317">
        <f t="shared" ca="1" si="12304"/>
        <v>0.48804514177924307</v>
      </c>
      <c r="L317" t="str">
        <f t="shared" ca="1" si="12304"/>
        <v/>
      </c>
      <c r="M317">
        <f t="shared" ca="1" si="12304"/>
        <v>0.75763796191690735</v>
      </c>
      <c r="N317" t="str">
        <f t="shared" ca="1" si="12304"/>
        <v/>
      </c>
      <c r="O317">
        <f t="shared" ca="1" si="12304"/>
        <v>0.78608550328543725</v>
      </c>
      <c r="P317" t="str">
        <f t="shared" ca="1" si="12304"/>
        <v/>
      </c>
      <c r="Q317">
        <f t="shared" ca="1" si="12304"/>
        <v>0.97064152323873198</v>
      </c>
      <c r="R317" t="str">
        <f t="shared" ca="1" si="12304"/>
        <v/>
      </c>
      <c r="S317">
        <f t="shared" ca="1" si="12304"/>
        <v>0.20049296530309624</v>
      </c>
      <c r="T317" t="str">
        <f t="shared" ca="1" si="12304"/>
        <v/>
      </c>
      <c r="U317">
        <f t="shared" ca="1" si="12304"/>
        <v>0.91216998982211106</v>
      </c>
      <c r="V317" t="str">
        <f t="shared" ca="1" si="12304"/>
        <v/>
      </c>
      <c r="W317">
        <f t="shared" ca="1" si="12304"/>
        <v>5.6392059939263661E-2</v>
      </c>
      <c r="X317" t="str">
        <f t="shared" ca="1" si="12304"/>
        <v/>
      </c>
      <c r="Y317">
        <f t="shared" ca="1" si="12304"/>
        <v>0.81412960853110117</v>
      </c>
      <c r="Z317" t="str">
        <f t="shared" ca="1" si="12304"/>
        <v/>
      </c>
      <c r="AA317">
        <f t="shared" ca="1" si="12304"/>
        <v>0.42462098812591387</v>
      </c>
      <c r="AB317" t="str">
        <f t="shared" ca="1" si="12304"/>
        <v/>
      </c>
      <c r="AC317">
        <f t="shared" ca="1" si="12304"/>
        <v>0.60728293623503016</v>
      </c>
      <c r="AD317" t="str">
        <f t="shared" ca="1" si="12304"/>
        <v/>
      </c>
      <c r="AE317">
        <f t="shared" ca="1" si="12304"/>
        <v>0.67284985081557336</v>
      </c>
      <c r="AF317" t="str">
        <f t="shared" ca="1" si="12304"/>
        <v/>
      </c>
      <c r="AG317">
        <f t="shared" ca="1" si="12304"/>
        <v>0.78007570602341147</v>
      </c>
      <c r="AH317" t="str">
        <f t="shared" ca="1" si="12304"/>
        <v/>
      </c>
      <c r="AI317">
        <f t="shared" ca="1" si="12304"/>
        <v>0.75623118885456675</v>
      </c>
      <c r="AJ317" t="str">
        <f t="shared" ca="1" si="12304"/>
        <v/>
      </c>
      <c r="AK317">
        <f t="shared" ca="1" si="12304"/>
        <v>0.22920200541953895</v>
      </c>
      <c r="AL317" t="str">
        <f t="shared" ca="1" si="12304"/>
        <v/>
      </c>
      <c r="AM317">
        <f t="shared" ca="1" si="12304"/>
        <v>0.82181018020353991</v>
      </c>
      <c r="AN317" t="str">
        <f t="shared" ca="1" si="12304"/>
        <v/>
      </c>
      <c r="AO317">
        <f t="shared" ca="1" si="12304"/>
        <v>0.71726395438634039</v>
      </c>
      <c r="AP317" t="str">
        <f t="shared" ca="1" si="12304"/>
        <v/>
      </c>
      <c r="AQ317">
        <f t="shared" ca="1" si="12304"/>
        <v>0.91741625549780537</v>
      </c>
      <c r="AR317" t="str">
        <f t="shared" ca="1" si="12304"/>
        <v/>
      </c>
      <c r="AS317">
        <f t="shared" ca="1" si="12304"/>
        <v>7.4807173130241322E-3</v>
      </c>
      <c r="AT317" t="str">
        <f t="shared" ca="1" si="12304"/>
        <v/>
      </c>
      <c r="AU317">
        <f t="shared" ca="1" si="12304"/>
        <v>0.56646850421209238</v>
      </c>
      <c r="AV317" t="str">
        <f t="shared" ca="1" si="12304"/>
        <v/>
      </c>
      <c r="AW317">
        <f t="shared" ca="1" si="12304"/>
        <v>0.46253182258400194</v>
      </c>
      <c r="AX317" t="str">
        <f t="shared" ca="1" si="12304"/>
        <v/>
      </c>
      <c r="AY317">
        <f t="shared" ca="1" si="12304"/>
        <v>4.7600529082757914E-2</v>
      </c>
      <c r="AZ317" t="str">
        <f t="shared" ca="1" si="12304"/>
        <v/>
      </c>
      <c r="BA317">
        <f t="shared" ca="1" si="12304"/>
        <v>0.88343644975315894</v>
      </c>
      <c r="BB317" t="str">
        <f t="shared" ca="1" si="12304"/>
        <v/>
      </c>
      <c r="BC317">
        <f t="shared" ca="1" si="12304"/>
        <v>0.45642821807522682</v>
      </c>
      <c r="BD317" t="str">
        <f t="shared" ca="1" si="12304"/>
        <v/>
      </c>
      <c r="BE317">
        <f t="shared" ca="1" si="12304"/>
        <v>0.82179897817639258</v>
      </c>
      <c r="BF317" t="str">
        <f t="shared" ca="1" si="12304"/>
        <v/>
      </c>
      <c r="BG317">
        <f t="shared" ca="1" si="12304"/>
        <v>0.13228806450293029</v>
      </c>
      <c r="BH317" t="str">
        <f t="shared" ca="1" si="12304"/>
        <v/>
      </c>
      <c r="BI317">
        <f t="shared" ca="1" si="12304"/>
        <v>0.96202383965188398</v>
      </c>
      <c r="BJ317" t="str">
        <f t="shared" ca="1" si="12304"/>
        <v/>
      </c>
      <c r="BK317">
        <f t="shared" ca="1" si="12304"/>
        <v>0.1605184308293629</v>
      </c>
      <c r="BL317" t="str">
        <f t="shared" ca="1" si="12304"/>
        <v/>
      </c>
      <c r="BM317">
        <f t="shared" ca="1" si="12304"/>
        <v>0.14577060768355121</v>
      </c>
      <c r="BN317" t="str">
        <f t="shared" ca="1" si="12304"/>
        <v/>
      </c>
      <c r="BO317">
        <f t="shared" ca="1" si="12304"/>
        <v>0.28958010566343473</v>
      </c>
      <c r="BP317" t="str">
        <f t="shared" ca="1" si="12304"/>
        <v/>
      </c>
      <c r="BQ317">
        <f t="shared" ca="1" si="12304"/>
        <v>0.38046333877877492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6</v>
      </c>
      <c r="G321">
        <f t="shared" ref="G321" ca="1" si="12412">IF(G322&lt;&gt;"",RANK(G322,$G322:$DB322),"")</f>
        <v>8</v>
      </c>
      <c r="H321">
        <f t="shared" ref="H321" ca="1" si="12413">IF(H322&lt;&gt;"",RANK(H322,$G322:$DB322),"")</f>
        <v>41</v>
      </c>
      <c r="I321">
        <f t="shared" ref="I321" ca="1" si="12414">IF(I322&lt;&gt;"",RANK(I322,$G322:$DB322),"")</f>
        <v>33</v>
      </c>
      <c r="J321">
        <f t="shared" ref="J321" ca="1" si="12415">IF(J322&lt;&gt;"",RANK(J322,$G322:$DB322),"")</f>
        <v>44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1</v>
      </c>
      <c r="M321">
        <f t="shared" ref="M321" ca="1" si="12418">IF(M322&lt;&gt;"",RANK(M322,$G322:$DB322),"")</f>
        <v>2</v>
      </c>
      <c r="N321">
        <f t="shared" ref="N321" ca="1" si="12419">IF(N322&lt;&gt;"",RANK(N322,$G322:$DB322),"")</f>
        <v>14</v>
      </c>
      <c r="O321">
        <f t="shared" ref="O321" ca="1" si="12420">IF(O322&lt;&gt;"",RANK(O322,$G322:$DB322),"")</f>
        <v>36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18</v>
      </c>
      <c r="R321">
        <f t="shared" ref="R321" ca="1" si="12423">IF(R322&lt;&gt;"",RANK(R322,$G322:$DB322),"")</f>
        <v>34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37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22</v>
      </c>
      <c r="W321">
        <f t="shared" ref="W321" ca="1" si="12428">IF(W322&lt;&gt;"",RANK(W322,$G322:$DB322),"")</f>
        <v>26</v>
      </c>
      <c r="X321">
        <f t="shared" ref="X321" ca="1" si="12429">IF(X322&lt;&gt;"",RANK(X322,$G322:$DB322),"")</f>
        <v>30</v>
      </c>
      <c r="Y321">
        <f t="shared" ref="Y321" ca="1" si="12430">IF(Y322&lt;&gt;"",RANK(Y322,$G322:$DB322),"")</f>
        <v>7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15</v>
      </c>
      <c r="AB321">
        <f t="shared" ref="AB321" ca="1" si="12433">IF(AB322&lt;&gt;"",RANK(AB322,$G322:$DB322),"")</f>
        <v>21</v>
      </c>
      <c r="AC321">
        <f t="shared" ref="AC321" ca="1" si="12434">IF(AC322&lt;&gt;"",RANK(AC322,$G322:$DB322),"")</f>
        <v>27</v>
      </c>
      <c r="AD321">
        <f t="shared" ref="AD321" ca="1" si="12435">IF(AD322&lt;&gt;"",RANK(AD322,$G322:$DB322),"")</f>
        <v>6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19</v>
      </c>
      <c r="AH321">
        <f t="shared" ref="AH321" ca="1" si="12439">IF(AH322&lt;&gt;"",RANK(AH322,$G322:$DB322),"")</f>
        <v>9</v>
      </c>
      <c r="AI321">
        <f t="shared" ref="AI321" ca="1" si="12440">IF(AI322&lt;&gt;"",RANK(AI322,$G322:$DB322),"")</f>
        <v>46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3</v>
      </c>
      <c r="AL321">
        <f t="shared" ref="AL321" ca="1" si="12443">IF(AL322&lt;&gt;"",RANK(AL322,$G322:$DB322),"")</f>
        <v>35</v>
      </c>
      <c r="AM321">
        <f t="shared" ref="AM321" ca="1" si="12444">IF(AM322&lt;&gt;"",RANK(AM322,$G322:$DB322),"")</f>
        <v>43</v>
      </c>
      <c r="AN321">
        <f t="shared" ref="AN321" ca="1" si="12445">IF(AN322&lt;&gt;"",RANK(AN322,$G322:$DB322),"")</f>
        <v>12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5</v>
      </c>
      <c r="AQ321">
        <f t="shared" ref="AQ321" ca="1" si="12448">IF(AQ322&lt;&gt;"",RANK(AQ322,$G322:$DB322),"")</f>
        <v>11</v>
      </c>
      <c r="AR321">
        <f t="shared" ref="AR321" ca="1" si="12449">IF(AR322&lt;&gt;"",RANK(AR322,$G322:$DB322),"")</f>
        <v>10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25</v>
      </c>
      <c r="AV321">
        <f t="shared" ref="AV321" ca="1" si="12453">IF(AV322&lt;&gt;"",RANK(AV322,$G322:$DB322),"")</f>
        <v>23</v>
      </c>
      <c r="AW321">
        <f t="shared" ref="AW321" ca="1" si="12454">IF(AW322&lt;&gt;"",RANK(AW322,$G322:$DB322),"")</f>
        <v>28</v>
      </c>
      <c r="AX321">
        <f t="shared" ref="AX321" ca="1" si="12455">IF(AX322&lt;&gt;"",RANK(AX322,$G322:$DB322),"")</f>
        <v>24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47</v>
      </c>
      <c r="BA321">
        <f t="shared" ref="BA321" ca="1" si="12458">IF(BA322&lt;&gt;"",RANK(BA322,$G322:$DB322),"")</f>
        <v>20</v>
      </c>
      <c r="BB321">
        <f t="shared" ref="BB321" ca="1" si="12459">IF(BB322&lt;&gt;"",RANK(BB322,$G322:$DB322),"")</f>
        <v>17</v>
      </c>
      <c r="BC321">
        <f t="shared" ref="BC321" ca="1" si="12460">IF(BC322&lt;&gt;"",RANK(BC322,$G322:$DB322),"")</f>
        <v>32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45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31</v>
      </c>
      <c r="BH321">
        <f t="shared" ref="BH321" ca="1" si="12465">IF(BH322&lt;&gt;"",RANK(BH322,$G322:$DB322),"")</f>
        <v>38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4</v>
      </c>
      <c r="BK321">
        <f t="shared" ref="BK321" ca="1" si="12468">IF(BK322&lt;&gt;"",RANK(BK322,$G322:$DB322),"")</f>
        <v>13</v>
      </c>
      <c r="BL321">
        <f t="shared" ref="BL321" ca="1" si="12469">IF(BL322&lt;&gt;"",RANK(BL322,$G322:$DB322),"")</f>
        <v>29</v>
      </c>
      <c r="BM321">
        <f t="shared" ref="BM321" ca="1" si="12470">IF(BM322&lt;&gt;"",RANK(BM322,$G322:$DB322),"")</f>
        <v>16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40</v>
      </c>
      <c r="BP321">
        <f t="shared" ref="BP321" ca="1" si="12473">IF(BP322&lt;&gt;"",RANK(BP322,$G322:$DB322),"")</f>
        <v>42</v>
      </c>
      <c r="BQ321">
        <f t="shared" ref="BQ321" ca="1" si="12474">IF(BQ322&lt;&gt;"",RANK(BQ322,$G322:$DB322),"")</f>
        <v>39</v>
      </c>
      <c r="BR321">
        <f t="shared" ref="BR321" ca="1" si="12475">IF(BR322&lt;&gt;"",RANK(BR322,$G322:$DB322),"")</f>
        <v>48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0.87042150284308284</v>
      </c>
      <c r="H322">
        <f t="shared" ca="1" si="12512"/>
        <v>0.1292969436783703</v>
      </c>
      <c r="I322">
        <f t="shared" ca="1" si="12512"/>
        <v>0.31258167606093012</v>
      </c>
      <c r="J322">
        <f t="shared" ca="1" si="12512"/>
        <v>9.2041438060379344E-2</v>
      </c>
      <c r="K322" t="str">
        <f t="shared" ca="1" si="12512"/>
        <v/>
      </c>
      <c r="L322">
        <f t="shared" ca="1" si="12512"/>
        <v>0.9949731667869165</v>
      </c>
      <c r="M322">
        <f t="shared" ca="1" si="12512"/>
        <v>0.98434301817083725</v>
      </c>
      <c r="N322">
        <f t="shared" ca="1" si="12512"/>
        <v>0.64967397011034433</v>
      </c>
      <c r="O322">
        <f t="shared" ca="1" si="12512"/>
        <v>0.22062753460013507</v>
      </c>
      <c r="P322" t="str">
        <f t="shared" ca="1" si="12512"/>
        <v/>
      </c>
      <c r="Q322">
        <f t="shared" ca="1" si="12512"/>
        <v>0.57731640026439901</v>
      </c>
      <c r="R322">
        <f t="shared" ca="1" si="12512"/>
        <v>0.27491285608938443</v>
      </c>
      <c r="S322" t="str">
        <f t="shared" ca="1" si="12512"/>
        <v/>
      </c>
      <c r="T322">
        <f t="shared" ca="1" si="12512"/>
        <v>0.21877906073293008</v>
      </c>
      <c r="U322" t="str">
        <f t="shared" ca="1" si="12512"/>
        <v/>
      </c>
      <c r="V322">
        <f t="shared" ca="1" si="12512"/>
        <v>0.54958104898952465</v>
      </c>
      <c r="W322">
        <f t="shared" ca="1" si="12512"/>
        <v>0.48833595617897374</v>
      </c>
      <c r="X322">
        <f t="shared" ca="1" si="12512"/>
        <v>0.417377092280795</v>
      </c>
      <c r="Y322">
        <f t="shared" ca="1" si="12512"/>
        <v>0.87492051310636043</v>
      </c>
      <c r="Z322" t="str">
        <f t="shared" ca="1" si="12512"/>
        <v/>
      </c>
      <c r="AA322">
        <f t="shared" ca="1" si="12512"/>
        <v>0.63054491466739437</v>
      </c>
      <c r="AB322">
        <f t="shared" ca="1" si="12512"/>
        <v>0.55417187195885009</v>
      </c>
      <c r="AC322">
        <f t="shared" ca="1" si="12512"/>
        <v>0.47129794460747576</v>
      </c>
      <c r="AD322">
        <f t="shared" ca="1" si="12512"/>
        <v>0.91263175425660259</v>
      </c>
      <c r="AE322" t="str">
        <f t="shared" ca="1" si="12512"/>
        <v/>
      </c>
      <c r="AF322" t="str">
        <f t="shared" ca="1" si="12512"/>
        <v/>
      </c>
      <c r="AG322">
        <f t="shared" ca="1" si="12512"/>
        <v>0.569109824620464</v>
      </c>
      <c r="AH322">
        <f t="shared" ca="1" si="12512"/>
        <v>0.78621632822794929</v>
      </c>
      <c r="AI322">
        <f t="shared" ca="1" si="12512"/>
        <v>8.0633079860920498E-2</v>
      </c>
      <c r="AJ322" t="str">
        <f t="shared" ca="1" si="12512"/>
        <v/>
      </c>
      <c r="AK322">
        <f t="shared" ca="1" si="12512"/>
        <v>0.97977276172326799</v>
      </c>
      <c r="AL322">
        <f t="shared" ca="1" si="12512"/>
        <v>0.27485903377945786</v>
      </c>
      <c r="AM322">
        <f t="shared" ca="1" si="12512"/>
        <v>9.3129194352777445E-2</v>
      </c>
      <c r="AN322">
        <f t="shared" ca="1" si="12512"/>
        <v>0.6859669583589395</v>
      </c>
      <c r="AO322" t="str">
        <f t="shared" ca="1" si="12512"/>
        <v/>
      </c>
      <c r="AP322">
        <f t="shared" ca="1" si="12512"/>
        <v>0.94919496079949639</v>
      </c>
      <c r="AQ322">
        <f t="shared" ca="1" si="12512"/>
        <v>0.725820554368381</v>
      </c>
      <c r="AR322">
        <f t="shared" ca="1" si="12512"/>
        <v>0.73555623159051031</v>
      </c>
      <c r="AS322" t="str">
        <f t="shared" ca="1" si="12512"/>
        <v/>
      </c>
      <c r="AT322" t="str">
        <f t="shared" ca="1" si="12512"/>
        <v/>
      </c>
      <c r="AU322">
        <f t="shared" ca="1" si="12512"/>
        <v>0.49657530640619052</v>
      </c>
      <c r="AV322">
        <f t="shared" ca="1" si="12512"/>
        <v>0.53784862026212144</v>
      </c>
      <c r="AW322">
        <f t="shared" ca="1" si="12512"/>
        <v>0.45242772103009687</v>
      </c>
      <c r="AX322">
        <f t="shared" ca="1" si="12512"/>
        <v>0.51690003739046142</v>
      </c>
      <c r="AY322" t="str">
        <f t="shared" ca="1" si="12512"/>
        <v/>
      </c>
      <c r="AZ322">
        <f t="shared" ca="1" si="12512"/>
        <v>7.8738824586693568E-2</v>
      </c>
      <c r="BA322">
        <f t="shared" ca="1" si="12512"/>
        <v>0.56881303965229602</v>
      </c>
      <c r="BB322">
        <f t="shared" ca="1" si="12512"/>
        <v>0.60891045515632924</v>
      </c>
      <c r="BC322">
        <f t="shared" ca="1" si="12512"/>
        <v>0.33792061079119817</v>
      </c>
      <c r="BD322" t="str">
        <f t="shared" ca="1" si="12512"/>
        <v/>
      </c>
      <c r="BE322">
        <f t="shared" ca="1" si="12512"/>
        <v>8.8562926648956153E-2</v>
      </c>
      <c r="BF322" t="str">
        <f t="shared" ca="1" si="12512"/>
        <v/>
      </c>
      <c r="BG322">
        <f t="shared" ca="1" si="12512"/>
        <v>0.34428737287356115</v>
      </c>
      <c r="BH322">
        <f t="shared" ca="1" si="12512"/>
        <v>0.20557952866563478</v>
      </c>
      <c r="BI322" t="str">
        <f t="shared" ca="1" si="12512"/>
        <v/>
      </c>
      <c r="BJ322">
        <f t="shared" ca="1" si="12512"/>
        <v>0.97603905678823921</v>
      </c>
      <c r="BK322">
        <f t="shared" ca="1" si="12512"/>
        <v>0.65749975043720976</v>
      </c>
      <c r="BL322">
        <f t="shared" ca="1" si="12512"/>
        <v>0.43934212068687861</v>
      </c>
      <c r="BM322">
        <f t="shared" ca="1" si="12512"/>
        <v>0.61598837366294656</v>
      </c>
      <c r="BN322" t="str">
        <f t="shared" ca="1" si="12512"/>
        <v/>
      </c>
      <c r="BO322">
        <f t="shared" ca="1" si="12512"/>
        <v>0.17285033702437547</v>
      </c>
      <c r="BP322">
        <f t="shared" ca="1" si="12512"/>
        <v>0.11423630807126794</v>
      </c>
      <c r="BQ322">
        <f t="shared" ca="1" si="12512"/>
        <v>0.17986144755930344</v>
      </c>
      <c r="BR322">
        <f t="shared" ca="1" si="12512"/>
        <v>7.5943952814887306E-2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29</v>
      </c>
      <c r="G326">
        <f t="shared" ref="G326" ca="1" si="12620">IF(G327&lt;&gt;"",RANK(G327,$G327:$DB327),"")</f>
        <v>13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5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8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17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3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19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16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9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1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18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15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11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6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20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7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12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4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2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14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10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0.42518328464361954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0.78881921358232321</v>
      </c>
      <c r="L327" t="str">
        <f t="shared" ca="1" si="12720"/>
        <v/>
      </c>
      <c r="M327">
        <f t="shared" ca="1" si="12720"/>
        <v>0.55954816450479561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0.18711315727950206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0.91795951385368124</v>
      </c>
      <c r="X327" t="str">
        <f t="shared" ca="1" si="12720"/>
        <v/>
      </c>
      <c r="Y327">
        <f t="shared" ca="1" si="12720"/>
        <v>2.3927106641351115E-2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0.27103026719677903</v>
      </c>
      <c r="AD327" t="str">
        <f t="shared" ca="1" si="12720"/>
        <v/>
      </c>
      <c r="AE327">
        <f t="shared" ca="1" si="12720"/>
        <v>0.51136964242240701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0.99177286417032284</v>
      </c>
      <c r="AJ327" t="str">
        <f t="shared" ca="1" si="12720"/>
        <v/>
      </c>
      <c r="AK327">
        <f t="shared" ca="1" si="12720"/>
        <v>0.16860516129894687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0.30050550846140489</v>
      </c>
      <c r="AP327" t="str">
        <f t="shared" ca="1" si="12720"/>
        <v/>
      </c>
      <c r="AQ327">
        <f t="shared" ca="1" si="12720"/>
        <v>0.45968516815578164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0.68614609519849767</v>
      </c>
      <c r="AV327" t="str">
        <f t="shared" ca="1" si="12720"/>
        <v/>
      </c>
      <c r="AW327">
        <f t="shared" ca="1" si="12720"/>
        <v>4.297752769869212E-3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0.59788891512423192</v>
      </c>
      <c r="BB327" t="str">
        <f t="shared" ca="1" si="12720"/>
        <v/>
      </c>
      <c r="BC327">
        <f t="shared" ca="1" si="12720"/>
        <v>0.42544736918403081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0.91457681840631977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0.9774061298413842</v>
      </c>
      <c r="BN327" t="str">
        <f t="shared" ca="1" si="12720"/>
        <v/>
      </c>
      <c r="BO327">
        <f t="shared" ca="1" si="12720"/>
        <v>0.32026950848354296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0.4888929804108022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65</v>
      </c>
      <c r="G331">
        <f t="shared" ref="G331" ca="1" si="12828">IF(G332&lt;&gt;"",RANK(G332,$G332:$DB332),"")</f>
        <v>43</v>
      </c>
      <c r="H331">
        <f t="shared" ref="H331" ca="1" si="12829">IF(H332&lt;&gt;"",RANK(H332,$G332:$DB332),"")</f>
        <v>60</v>
      </c>
      <c r="I331">
        <f t="shared" ref="I331" ca="1" si="12830">IF(I332&lt;&gt;"",RANK(I332,$G332:$DB332),"")</f>
        <v>48</v>
      </c>
      <c r="J331">
        <f t="shared" ref="J331" ca="1" si="12831">IF(J332&lt;&gt;"",RANK(J332,$G332:$DB332),"")</f>
        <v>47</v>
      </c>
      <c r="K331">
        <f t="shared" ref="K331" ca="1" si="12832">IF(K332&lt;&gt;"",RANK(K332,$G332:$DB332),"")</f>
        <v>63</v>
      </c>
      <c r="L331">
        <f t="shared" ref="L331" ca="1" si="12833">IF(L332&lt;&gt;"",RANK(L332,$G332:$DB332),"")</f>
        <v>15</v>
      </c>
      <c r="M331">
        <f t="shared" ref="M331" ca="1" si="12834">IF(M332&lt;&gt;"",RANK(M332,$G332:$DB332),"")</f>
        <v>51</v>
      </c>
      <c r="N331">
        <f t="shared" ref="N331" ca="1" si="12835">IF(N332&lt;&gt;"",RANK(N332,$G332:$DB332),"")</f>
        <v>13</v>
      </c>
      <c r="O331">
        <f t="shared" ref="O331" ca="1" si="12836">IF(O332&lt;&gt;"",RANK(O332,$G332:$DB332),"")</f>
        <v>44</v>
      </c>
      <c r="P331">
        <f t="shared" ref="P331" ca="1" si="12837">IF(P332&lt;&gt;"",RANK(P332,$G332:$DB332),"")</f>
        <v>66</v>
      </c>
      <c r="Q331">
        <f t="shared" ref="Q331" ca="1" si="12838">IF(Q332&lt;&gt;"",RANK(Q332,$G332:$DB332),"")</f>
        <v>11</v>
      </c>
      <c r="R331">
        <f t="shared" ref="R331" ca="1" si="12839">IF(R332&lt;&gt;"",RANK(R332,$G332:$DB332),"")</f>
        <v>39</v>
      </c>
      <c r="S331">
        <f t="shared" ref="S331" ca="1" si="12840">IF(S332&lt;&gt;"",RANK(S332,$G332:$DB332),"")</f>
        <v>65</v>
      </c>
      <c r="T331">
        <f t="shared" ref="T331" ca="1" si="12841">IF(T332&lt;&gt;"",RANK(T332,$G332:$DB332),"")</f>
        <v>24</v>
      </c>
      <c r="U331">
        <f t="shared" ref="U331" ca="1" si="12842">IF(U332&lt;&gt;"",RANK(U332,$G332:$DB332),"")</f>
        <v>27</v>
      </c>
      <c r="V331">
        <f t="shared" ref="V331" ca="1" si="12843">IF(V332&lt;&gt;"",RANK(V332,$G332:$DB332),"")</f>
        <v>31</v>
      </c>
      <c r="W331">
        <f t="shared" ref="W331" ca="1" si="12844">IF(W332&lt;&gt;"",RANK(W332,$G332:$DB332),"")</f>
        <v>3</v>
      </c>
      <c r="X331">
        <f t="shared" ref="X331" ca="1" si="12845">IF(X332&lt;&gt;"",RANK(X332,$G332:$DB332),"")</f>
        <v>55</v>
      </c>
      <c r="Y331">
        <f t="shared" ref="Y331" ca="1" si="12846">IF(Y332&lt;&gt;"",RANK(Y332,$G332:$DB332),"")</f>
        <v>20</v>
      </c>
      <c r="Z331">
        <f t="shared" ref="Z331" ca="1" si="12847">IF(Z332&lt;&gt;"",RANK(Z332,$G332:$DB332),"")</f>
        <v>14</v>
      </c>
      <c r="AA331">
        <f t="shared" ref="AA331" ca="1" si="12848">IF(AA332&lt;&gt;"",RANK(AA332,$G332:$DB332),"")</f>
        <v>37</v>
      </c>
      <c r="AB331">
        <f t="shared" ref="AB331" ca="1" si="12849">IF(AB332&lt;&gt;"",RANK(AB332,$G332:$DB332),"")</f>
        <v>33</v>
      </c>
      <c r="AC331">
        <f t="shared" ref="AC331" ca="1" si="12850">IF(AC332&lt;&gt;"",RANK(AC332,$G332:$DB332),"")</f>
        <v>56</v>
      </c>
      <c r="AD331">
        <f t="shared" ref="AD331" ca="1" si="12851">IF(AD332&lt;&gt;"",RANK(AD332,$G332:$DB332),"")</f>
        <v>40</v>
      </c>
      <c r="AE331">
        <f t="shared" ref="AE331" ca="1" si="12852">IF(AE332&lt;&gt;"",RANK(AE332,$G332:$DB332),"")</f>
        <v>42</v>
      </c>
      <c r="AF331">
        <f t="shared" ref="AF331" ca="1" si="12853">IF(AF332&lt;&gt;"",RANK(AF332,$G332:$DB332),"")</f>
        <v>5</v>
      </c>
      <c r="AG331">
        <f t="shared" ref="AG331" ca="1" si="12854">IF(AG332&lt;&gt;"",RANK(AG332,$G332:$DB332),"")</f>
        <v>52</v>
      </c>
      <c r="AH331">
        <f t="shared" ref="AH331" ca="1" si="12855">IF(AH332&lt;&gt;"",RANK(AH332,$G332:$DB332),"")</f>
        <v>9</v>
      </c>
      <c r="AI331">
        <f t="shared" ref="AI331" ca="1" si="12856">IF(AI332&lt;&gt;"",RANK(AI332,$G332:$DB332),"")</f>
        <v>25</v>
      </c>
      <c r="AJ331">
        <f t="shared" ref="AJ331" ca="1" si="12857">IF(AJ332&lt;&gt;"",RANK(AJ332,$G332:$DB332),"")</f>
        <v>38</v>
      </c>
      <c r="AK331">
        <f t="shared" ref="AK331" ca="1" si="12858">IF(AK332&lt;&gt;"",RANK(AK332,$G332:$DB332),"")</f>
        <v>17</v>
      </c>
      <c r="AL331">
        <f t="shared" ref="AL331" ca="1" si="12859">IF(AL332&lt;&gt;"",RANK(AL332,$G332:$DB332),"")</f>
        <v>58</v>
      </c>
      <c r="AM331">
        <f t="shared" ref="AM331" ca="1" si="12860">IF(AM332&lt;&gt;"",RANK(AM332,$G332:$DB332),"")</f>
        <v>23</v>
      </c>
      <c r="AN331">
        <f t="shared" ref="AN331" ca="1" si="12861">IF(AN332&lt;&gt;"",RANK(AN332,$G332:$DB332),"")</f>
        <v>59</v>
      </c>
      <c r="AO331">
        <f t="shared" ref="AO331" ca="1" si="12862">IF(AO332&lt;&gt;"",RANK(AO332,$G332:$DB332),"")</f>
        <v>41</v>
      </c>
      <c r="AP331">
        <f t="shared" ref="AP331" ca="1" si="12863">IF(AP332&lt;&gt;"",RANK(AP332,$G332:$DB332),"")</f>
        <v>30</v>
      </c>
      <c r="AQ331">
        <f t="shared" ref="AQ331" ca="1" si="12864">IF(AQ332&lt;&gt;"",RANK(AQ332,$G332:$DB332),"")</f>
        <v>19</v>
      </c>
      <c r="AR331">
        <f t="shared" ref="AR331" ca="1" si="12865">IF(AR332&lt;&gt;"",RANK(AR332,$G332:$DB332),"")</f>
        <v>36</v>
      </c>
      <c r="AS331">
        <f t="shared" ref="AS331" ca="1" si="12866">IF(AS332&lt;&gt;"",RANK(AS332,$G332:$DB332),"")</f>
        <v>21</v>
      </c>
      <c r="AT331">
        <f t="shared" ref="AT331" ca="1" si="12867">IF(AT332&lt;&gt;"",RANK(AT332,$G332:$DB332),"")</f>
        <v>61</v>
      </c>
      <c r="AU331">
        <f t="shared" ref="AU331" ca="1" si="12868">IF(AU332&lt;&gt;"",RANK(AU332,$G332:$DB332),"")</f>
        <v>57</v>
      </c>
      <c r="AV331">
        <f t="shared" ref="AV331" ca="1" si="12869">IF(AV332&lt;&gt;"",RANK(AV332,$G332:$DB332),"")</f>
        <v>46</v>
      </c>
      <c r="AW331">
        <f t="shared" ref="AW331" ca="1" si="12870">IF(AW332&lt;&gt;"",RANK(AW332,$G332:$DB332),"")</f>
        <v>53</v>
      </c>
      <c r="AX331">
        <f t="shared" ref="AX331" ca="1" si="12871">IF(AX332&lt;&gt;"",RANK(AX332,$G332:$DB332),"")</f>
        <v>22</v>
      </c>
      <c r="AY331">
        <f t="shared" ref="AY331" ca="1" si="12872">IF(AY332&lt;&gt;"",RANK(AY332,$G332:$DB332),"")</f>
        <v>45</v>
      </c>
      <c r="AZ331">
        <f t="shared" ref="AZ331" ca="1" si="12873">IF(AZ332&lt;&gt;"",RANK(AZ332,$G332:$DB332),"")</f>
        <v>54</v>
      </c>
      <c r="BA331">
        <f t="shared" ref="BA331" ca="1" si="12874">IF(BA332&lt;&gt;"",RANK(BA332,$G332:$DB332),"")</f>
        <v>10</v>
      </c>
      <c r="BB331">
        <f t="shared" ref="BB331" ca="1" si="12875">IF(BB332&lt;&gt;"",RANK(BB332,$G332:$DB332),"")</f>
        <v>16</v>
      </c>
      <c r="BC331">
        <f t="shared" ref="BC331" ca="1" si="12876">IF(BC332&lt;&gt;"",RANK(BC332,$G332:$DB332),"")</f>
        <v>7</v>
      </c>
      <c r="BD331">
        <f t="shared" ref="BD331" ca="1" si="12877">IF(BD332&lt;&gt;"",RANK(BD332,$G332:$DB332),"")</f>
        <v>29</v>
      </c>
      <c r="BE331">
        <f t="shared" ref="BE331" ca="1" si="12878">IF(BE332&lt;&gt;"",RANK(BE332,$G332:$DB332),"")</f>
        <v>4</v>
      </c>
      <c r="BF331">
        <f t="shared" ref="BF331" ca="1" si="12879">IF(BF332&lt;&gt;"",RANK(BF332,$G332:$DB332),"")</f>
        <v>18</v>
      </c>
      <c r="BG331">
        <f t="shared" ref="BG331" ca="1" si="12880">IF(BG332&lt;&gt;"",RANK(BG332,$G332:$DB332),"")</f>
        <v>6</v>
      </c>
      <c r="BH331">
        <f t="shared" ref="BH331" ca="1" si="12881">IF(BH332&lt;&gt;"",RANK(BH332,$G332:$DB332),"")</f>
        <v>50</v>
      </c>
      <c r="BI331">
        <f t="shared" ref="BI331" ca="1" si="12882">IF(BI332&lt;&gt;"",RANK(BI332,$G332:$DB332),"")</f>
        <v>34</v>
      </c>
      <c r="BJ331">
        <f t="shared" ref="BJ331" ca="1" si="12883">IF(BJ332&lt;&gt;"",RANK(BJ332,$G332:$DB332),"")</f>
        <v>2</v>
      </c>
      <c r="BK331">
        <f t="shared" ref="BK331" ca="1" si="12884">IF(BK332&lt;&gt;"",RANK(BK332,$G332:$DB332),"")</f>
        <v>8</v>
      </c>
      <c r="BL331">
        <f t="shared" ref="BL331" ca="1" si="12885">IF(BL332&lt;&gt;"",RANK(BL332,$G332:$DB332),"")</f>
        <v>28</v>
      </c>
      <c r="BM331">
        <f t="shared" ref="BM331" ca="1" si="12886">IF(BM332&lt;&gt;"",RANK(BM332,$G332:$DB332),"")</f>
        <v>64</v>
      </c>
      <c r="BN331">
        <f t="shared" ref="BN331" ca="1" si="12887">IF(BN332&lt;&gt;"",RANK(BN332,$G332:$DB332),"")</f>
        <v>49</v>
      </c>
      <c r="BO331">
        <f t="shared" ref="BO331" ca="1" si="12888">IF(BO332&lt;&gt;"",RANK(BO332,$G332:$DB332),"")</f>
        <v>62</v>
      </c>
      <c r="BP331">
        <f t="shared" ref="BP331" ca="1" si="12889">IF(BP332&lt;&gt;"",RANK(BP332,$G332:$DB332),"")</f>
        <v>32</v>
      </c>
      <c r="BQ331">
        <f t="shared" ref="BQ331" ca="1" si="12890">IF(BQ332&lt;&gt;"",RANK(BQ332,$G332:$DB332),"")</f>
        <v>12</v>
      </c>
      <c r="BR331">
        <f t="shared" ref="BR331" ca="1" si="12891">IF(BR332&lt;&gt;"",RANK(BR332,$G332:$DB332),"")</f>
        <v>35</v>
      </c>
      <c r="BS331">
        <f t="shared" ref="BS331" ca="1" si="12892">IF(BS332&lt;&gt;"",RANK(BS332,$G332:$DB332),"")</f>
        <v>1</v>
      </c>
      <c r="BT331">
        <f t="shared" ref="BT331" ca="1" si="12893">IF(BT332&lt;&gt;"",RANK(BT332,$G332:$DB332),"")</f>
        <v>26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0.45935598986418225</v>
      </c>
      <c r="H332">
        <f t="shared" ca="1" si="12928"/>
        <v>9.235198177257764E-2</v>
      </c>
      <c r="I332">
        <f t="shared" ca="1" si="12928"/>
        <v>0.33989070951362876</v>
      </c>
      <c r="J332">
        <f t="shared" ca="1" si="12928"/>
        <v>0.37439146491284714</v>
      </c>
      <c r="K332">
        <f t="shared" ca="1" si="12928"/>
        <v>2.2906927005669098E-2</v>
      </c>
      <c r="L332">
        <f t="shared" ca="1" si="12928"/>
        <v>0.80446250263363939</v>
      </c>
      <c r="M332">
        <f t="shared" ca="1" si="12928"/>
        <v>0.30040498701187524</v>
      </c>
      <c r="N332">
        <f t="shared" ca="1" si="12928"/>
        <v>0.82397226381808275</v>
      </c>
      <c r="O332">
        <f t="shared" ca="1" si="12928"/>
        <v>0.42366787079779089</v>
      </c>
      <c r="P332">
        <f t="shared" ca="1" si="12928"/>
        <v>5.7047710431666898E-3</v>
      </c>
      <c r="Q332">
        <f t="shared" ca="1" si="12928"/>
        <v>0.84990296126885334</v>
      </c>
      <c r="R332">
        <f t="shared" ca="1" si="12928"/>
        <v>0.49544425217301002</v>
      </c>
      <c r="S332">
        <f t="shared" ca="1" si="12928"/>
        <v>5.9219751279928623E-3</v>
      </c>
      <c r="T332">
        <f t="shared" ca="1" si="12928"/>
        <v>0.70184229283174204</v>
      </c>
      <c r="U332">
        <f t="shared" ca="1" si="12928"/>
        <v>0.68520383889829928</v>
      </c>
      <c r="V332">
        <f t="shared" ca="1" si="12928"/>
        <v>0.59988601426690491</v>
      </c>
      <c r="W332">
        <f t="shared" ca="1" si="12928"/>
        <v>0.98150198887801754</v>
      </c>
      <c r="X332">
        <f t="shared" ca="1" si="12928"/>
        <v>0.21177224823811114</v>
      </c>
      <c r="Y332">
        <f t="shared" ca="1" si="12928"/>
        <v>0.73837300254653326</v>
      </c>
      <c r="Z332">
        <f t="shared" ca="1" si="12928"/>
        <v>0.81797893689398804</v>
      </c>
      <c r="AA332">
        <f t="shared" ca="1" si="12928"/>
        <v>0.53774415190724389</v>
      </c>
      <c r="AB332">
        <f t="shared" ca="1" si="12928"/>
        <v>0.55717352499443806</v>
      </c>
      <c r="AC332">
        <f t="shared" ca="1" si="12928"/>
        <v>0.18528600776962179</v>
      </c>
      <c r="AD332">
        <f t="shared" ca="1" si="12928"/>
        <v>0.48700741879181186</v>
      </c>
      <c r="AE332">
        <f t="shared" ca="1" si="12928"/>
        <v>0.46711499527277778</v>
      </c>
      <c r="AF332">
        <f t="shared" ca="1" si="12928"/>
        <v>0.95348380543093758</v>
      </c>
      <c r="AG332">
        <f t="shared" ca="1" si="12928"/>
        <v>0.29447376467172015</v>
      </c>
      <c r="AH332">
        <f t="shared" ca="1" si="12928"/>
        <v>0.87596208465708558</v>
      </c>
      <c r="AI332">
        <f t="shared" ca="1" si="12928"/>
        <v>0.69103930467232488</v>
      </c>
      <c r="AJ332">
        <f t="shared" ca="1" si="12928"/>
        <v>0.50601010436694538</v>
      </c>
      <c r="AK332">
        <f t="shared" ca="1" si="12928"/>
        <v>0.77997176750275876</v>
      </c>
      <c r="AL332">
        <f t="shared" ca="1" si="12928"/>
        <v>0.13697146731360499</v>
      </c>
      <c r="AM332">
        <f t="shared" ca="1" si="12928"/>
        <v>0.70341753953325414</v>
      </c>
      <c r="AN332">
        <f t="shared" ca="1" si="12928"/>
        <v>9.8307967547144437E-2</v>
      </c>
      <c r="AO332">
        <f t="shared" ca="1" si="12928"/>
        <v>0.48593588851599667</v>
      </c>
      <c r="AP332">
        <f t="shared" ca="1" si="12928"/>
        <v>0.62779642914485767</v>
      </c>
      <c r="AQ332">
        <f t="shared" ca="1" si="12928"/>
        <v>0.74984812820151048</v>
      </c>
      <c r="AR332">
        <f t="shared" ca="1" si="12928"/>
        <v>0.54048026910016522</v>
      </c>
      <c r="AS332">
        <f t="shared" ca="1" si="12928"/>
        <v>0.72518018288247688</v>
      </c>
      <c r="AT332">
        <f t="shared" ca="1" si="12928"/>
        <v>8.685848626769932E-2</v>
      </c>
      <c r="AU332">
        <f t="shared" ca="1" si="12928"/>
        <v>0.15376921232199003</v>
      </c>
      <c r="AV332">
        <f t="shared" ca="1" si="12928"/>
        <v>0.39423691276192308</v>
      </c>
      <c r="AW332">
        <f t="shared" ca="1" si="12928"/>
        <v>0.24770422147986215</v>
      </c>
      <c r="AX332">
        <f t="shared" ca="1" si="12928"/>
        <v>0.71879715959663548</v>
      </c>
      <c r="AY332">
        <f t="shared" ca="1" si="12928"/>
        <v>0.40098842233620358</v>
      </c>
      <c r="AZ332">
        <f t="shared" ca="1" si="12928"/>
        <v>0.22371794219542152</v>
      </c>
      <c r="BA332">
        <f t="shared" ca="1" si="12928"/>
        <v>0.87047198883335286</v>
      </c>
      <c r="BB332">
        <f t="shared" ca="1" si="12928"/>
        <v>0.79510603163299531</v>
      </c>
      <c r="BC332">
        <f t="shared" ca="1" si="12928"/>
        <v>0.90021790071827146</v>
      </c>
      <c r="BD332">
        <f t="shared" ca="1" si="12928"/>
        <v>0.6305461712364886</v>
      </c>
      <c r="BE332">
        <f t="shared" ca="1" si="12928"/>
        <v>0.9766209207167702</v>
      </c>
      <c r="BF332">
        <f t="shared" ca="1" si="12928"/>
        <v>0.76909589052831207</v>
      </c>
      <c r="BG332">
        <f t="shared" ca="1" si="12928"/>
        <v>0.91067673859421183</v>
      </c>
      <c r="BH332">
        <f t="shared" ca="1" si="12928"/>
        <v>0.32024666530498869</v>
      </c>
      <c r="BI332">
        <f t="shared" ca="1" si="12928"/>
        <v>0.55125530874569495</v>
      </c>
      <c r="BJ332">
        <f t="shared" ca="1" si="12928"/>
        <v>0.98260106849999018</v>
      </c>
      <c r="BK332">
        <f t="shared" ca="1" si="12928"/>
        <v>0.88560113538188789</v>
      </c>
      <c r="BL332">
        <f t="shared" ca="1" si="12928"/>
        <v>0.67837815182853112</v>
      </c>
      <c r="BM332">
        <f t="shared" ca="1" si="12928"/>
        <v>1.2569001180780748E-2</v>
      </c>
      <c r="BN332">
        <f t="shared" ca="1" si="12928"/>
        <v>0.33811303750133337</v>
      </c>
      <c r="BO332">
        <f t="shared" ca="1" si="12928"/>
        <v>2.5945038682658406E-2</v>
      </c>
      <c r="BP332">
        <f t="shared" ca="1" si="12928"/>
        <v>0.55774580904335125</v>
      </c>
      <c r="BQ332">
        <f t="shared" ca="1" si="12928"/>
        <v>0.82656237062352045</v>
      </c>
      <c r="BR332">
        <f t="shared" ca="1" si="12928"/>
        <v>0.54595267138881676</v>
      </c>
      <c r="BS332">
        <f t="shared" ref="BS332:DB332" ca="1" si="12929">IF(BS334=1,RAND(),"")</f>
        <v>0.98898086650353711</v>
      </c>
      <c r="BT332">
        <f t="shared" ca="1" si="12929"/>
        <v>0.68587060598881711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29</v>
      </c>
      <c r="G336">
        <f t="shared" ref="G336" ca="1" si="13036">IF(G337&lt;&gt;"",RANK(G337,$G337:$DB337),"")</f>
        <v>9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20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3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8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23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19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29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5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28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24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14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13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26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1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17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32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18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22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10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7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12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11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6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30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15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25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21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31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2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4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27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16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0.49361687541537014</v>
      </c>
      <c r="H337" t="str">
        <f t="shared" ca="1" si="13136"/>
        <v/>
      </c>
      <c r="I337">
        <f t="shared" ca="1" si="13136"/>
        <v>0.33840630737897648</v>
      </c>
      <c r="J337" t="str">
        <f t="shared" ca="1" si="13136"/>
        <v/>
      </c>
      <c r="K337">
        <f t="shared" ca="1" si="13136"/>
        <v>0.90077843126361523</v>
      </c>
      <c r="L337" t="str">
        <f t="shared" ca="1" si="13136"/>
        <v/>
      </c>
      <c r="M337">
        <f t="shared" ca="1" si="13136"/>
        <v>0.50200600519030514</v>
      </c>
      <c r="N337" t="str">
        <f t="shared" ca="1" si="13136"/>
        <v/>
      </c>
      <c r="O337">
        <f t="shared" ca="1" si="13136"/>
        <v>0.30538918088281342</v>
      </c>
      <c r="P337" t="str">
        <f t="shared" ca="1" si="13136"/>
        <v/>
      </c>
      <c r="Q337">
        <f t="shared" ca="1" si="13136"/>
        <v>0.34093312402814735</v>
      </c>
      <c r="R337" t="str">
        <f t="shared" ca="1" si="13136"/>
        <v/>
      </c>
      <c r="S337">
        <f t="shared" ca="1" si="13136"/>
        <v>8.6869998373000468E-2</v>
      </c>
      <c r="T337" t="str">
        <f t="shared" ca="1" si="13136"/>
        <v/>
      </c>
      <c r="U337">
        <f t="shared" ca="1" si="13136"/>
        <v>0.73556950975900415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9.482513512348234E-2</v>
      </c>
      <c r="Z337" t="str">
        <f t="shared" ca="1" si="13136"/>
        <v/>
      </c>
      <c r="AA337">
        <f t="shared" ca="1" si="13136"/>
        <v>0.18562952039333125</v>
      </c>
      <c r="AB337" t="str">
        <f t="shared" ca="1" si="13136"/>
        <v/>
      </c>
      <c r="AC337">
        <f t="shared" ca="1" si="13136"/>
        <v>0.4321507986865184</v>
      </c>
      <c r="AD337" t="str">
        <f t="shared" ca="1" si="13136"/>
        <v/>
      </c>
      <c r="AE337">
        <f t="shared" ca="1" si="13136"/>
        <v>0.45418326160303912</v>
      </c>
      <c r="AF337" t="str">
        <f t="shared" ca="1" si="13136"/>
        <v/>
      </c>
      <c r="AG337">
        <f t="shared" ca="1" si="13136"/>
        <v>0.15403787906589306</v>
      </c>
      <c r="AH337" t="str">
        <f t="shared" ca="1" si="13136"/>
        <v/>
      </c>
      <c r="AI337">
        <f t="shared" ca="1" si="13136"/>
        <v>0.93741793301426324</v>
      </c>
      <c r="AJ337" t="str">
        <f t="shared" ca="1" si="13136"/>
        <v/>
      </c>
      <c r="AK337">
        <f t="shared" ca="1" si="13136"/>
        <v>0.38043377066030259</v>
      </c>
      <c r="AL337" t="str">
        <f t="shared" ca="1" si="13136"/>
        <v/>
      </c>
      <c r="AM337">
        <f t="shared" ca="1" si="13136"/>
        <v>3.4164358888832957E-2</v>
      </c>
      <c r="AN337" t="str">
        <f t="shared" ca="1" si="13136"/>
        <v/>
      </c>
      <c r="AO337">
        <f t="shared" ca="1" si="13136"/>
        <v>0.349270671220272</v>
      </c>
      <c r="AP337" t="str">
        <f t="shared" ca="1" si="13136"/>
        <v/>
      </c>
      <c r="AQ337">
        <f t="shared" ca="1" si="13136"/>
        <v>0.30974054216239044</v>
      </c>
      <c r="AR337" t="str">
        <f t="shared" ca="1" si="13136"/>
        <v/>
      </c>
      <c r="AS337">
        <f t="shared" ca="1" si="13136"/>
        <v>0.47250004446803517</v>
      </c>
      <c r="AT337" t="str">
        <f t="shared" ca="1" si="13136"/>
        <v/>
      </c>
      <c r="AU337">
        <f t="shared" ca="1" si="13136"/>
        <v>0.65156926122798997</v>
      </c>
      <c r="AV337" t="str">
        <f t="shared" ca="1" si="13136"/>
        <v/>
      </c>
      <c r="AW337">
        <f t="shared" ca="1" si="13136"/>
        <v>0.46830117651696657</v>
      </c>
      <c r="AX337" t="str">
        <f t="shared" ca="1" si="13136"/>
        <v/>
      </c>
      <c r="AY337">
        <f t="shared" ca="1" si="13136"/>
        <v>0.47004326863123547</v>
      </c>
      <c r="AZ337" t="str">
        <f t="shared" ca="1" si="13136"/>
        <v/>
      </c>
      <c r="BA337">
        <f t="shared" ca="1" si="13136"/>
        <v>0.70616481953698573</v>
      </c>
      <c r="BB337" t="str">
        <f t="shared" ca="1" si="13136"/>
        <v/>
      </c>
      <c r="BC337">
        <f t="shared" ca="1" si="13136"/>
        <v>5.3058775758813348E-2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0.41014305369136594</v>
      </c>
      <c r="BH337" t="str">
        <f t="shared" ca="1" si="13136"/>
        <v/>
      </c>
      <c r="BI337">
        <f t="shared" ca="1" si="13136"/>
        <v>0.16080559101354852</v>
      </c>
      <c r="BJ337" t="str">
        <f t="shared" ca="1" si="13136"/>
        <v/>
      </c>
      <c r="BK337">
        <f t="shared" ca="1" si="13136"/>
        <v>0.33341649879717139</v>
      </c>
      <c r="BL337" t="str">
        <f t="shared" ca="1" si="13136"/>
        <v/>
      </c>
      <c r="BM337">
        <f t="shared" ca="1" si="13136"/>
        <v>4.0238008704878037E-2</v>
      </c>
      <c r="BN337" t="str">
        <f t="shared" ca="1" si="13136"/>
        <v/>
      </c>
      <c r="BO337">
        <f t="shared" ca="1" si="13136"/>
        <v>0.92099334605529437</v>
      </c>
      <c r="BP337" t="str">
        <f t="shared" ca="1" si="13136"/>
        <v/>
      </c>
      <c r="BQ337">
        <f t="shared" ca="1" si="13136"/>
        <v>0.77287049464722668</v>
      </c>
      <c r="BR337" t="str">
        <f t="shared" ca="1" si="13136"/>
        <v/>
      </c>
      <c r="BS337">
        <f t="shared" ref="BS337:DB337" ca="1" si="13137">IF(BS339=1,RAND(),"")</f>
        <v>0.13692372677456388</v>
      </c>
      <c r="BT337" t="str">
        <f t="shared" ca="1" si="13137"/>
        <v/>
      </c>
      <c r="BU337">
        <f t="shared" ca="1" si="13137"/>
        <v>0.4089617386086577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16</v>
      </c>
      <c r="G341">
        <f t="shared" ref="G341" ca="1" si="13244">IF(G342&lt;&gt;"",RANK(G342,$G342:$DB342),"")</f>
        <v>35</v>
      </c>
      <c r="H341">
        <f t="shared" ref="H341" ca="1" si="13245">IF(H342&lt;&gt;"",RANK(H342,$G342:$DB342),"")</f>
        <v>44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12</v>
      </c>
      <c r="K341">
        <f t="shared" ref="K341" ca="1" si="13248">IF(K342&lt;&gt;"",RANK(K342,$G342:$DB342),"")</f>
        <v>32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31</v>
      </c>
      <c r="N341">
        <f t="shared" ref="N341" ca="1" si="13251">IF(N342&lt;&gt;"",RANK(N342,$G342:$DB342),"")</f>
        <v>40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21</v>
      </c>
      <c r="Q341">
        <f t="shared" ref="Q341" ca="1" si="13254">IF(Q342&lt;&gt;"",RANK(Q342,$G342:$DB342),"")</f>
        <v>10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7</v>
      </c>
      <c r="T341">
        <f t="shared" ref="T341" ca="1" si="13257">IF(T342&lt;&gt;"",RANK(T342,$G342:$DB342),"")</f>
        <v>2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1</v>
      </c>
      <c r="W341">
        <f t="shared" ref="W341" ca="1" si="13260">IF(W342&lt;&gt;"",RANK(W342,$G342:$DB342),"")</f>
        <v>28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27</v>
      </c>
      <c r="Z341">
        <f t="shared" ref="Z341" ca="1" si="13263">IF(Z342&lt;&gt;"",RANK(Z342,$G342:$DB342),"")</f>
        <v>42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41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26</v>
      </c>
      <c r="AF341">
        <f t="shared" ref="AF341" ca="1" si="13269">IF(AF342&lt;&gt;"",RANK(AF342,$G342:$DB342),"")</f>
        <v>3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34</v>
      </c>
      <c r="AI341">
        <f t="shared" ref="AI341" ca="1" si="13272">IF(AI342&lt;&gt;"",RANK(AI342,$G342:$DB342),"")</f>
        <v>14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29</v>
      </c>
      <c r="AL341">
        <f t="shared" ref="AL341" ca="1" si="13275">IF(AL342&lt;&gt;"",RANK(AL342,$G342:$DB342),"")</f>
        <v>8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20</v>
      </c>
      <c r="AO341">
        <f t="shared" ref="AO341" ca="1" si="13278">IF(AO342&lt;&gt;"",RANK(AO342,$G342:$DB342),"")</f>
        <v>18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30</v>
      </c>
      <c r="AR341">
        <f t="shared" ref="AR341" ca="1" si="13281">IF(AR342&lt;&gt;"",RANK(AR342,$G342:$DB342),"")</f>
        <v>16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39</v>
      </c>
      <c r="AU341">
        <f t="shared" ref="AU341" ca="1" si="13284">IF(AU342&lt;&gt;"",RANK(AU342,$G342:$DB342),"")</f>
        <v>43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23</v>
      </c>
      <c r="AX341">
        <f t="shared" ref="AX341" ca="1" si="13287">IF(AX342&lt;&gt;"",RANK(AX342,$G342:$DB342),"")</f>
        <v>5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15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25</v>
      </c>
      <c r="BD341">
        <f t="shared" ref="BD341" ca="1" si="13293">IF(BD342&lt;&gt;"",RANK(BD342,$G342:$DB342),"")</f>
        <v>24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11</v>
      </c>
      <c r="BG341">
        <f t="shared" ref="BG341" ca="1" si="13296">IF(BG342&lt;&gt;"",RANK(BG342,$G342:$DB342),"")</f>
        <v>33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22</v>
      </c>
      <c r="BJ341">
        <f t="shared" ref="BJ341" ca="1" si="13299">IF(BJ342&lt;&gt;"",RANK(BJ342,$G342:$DB342),"")</f>
        <v>17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6</v>
      </c>
      <c r="BM341">
        <f t="shared" ref="BM341" ca="1" si="13302">IF(BM342&lt;&gt;"",RANK(BM342,$G342:$DB342),"")</f>
        <v>38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37</v>
      </c>
      <c r="BP341">
        <f t="shared" ref="BP341" ca="1" si="13305">IF(BP342&lt;&gt;"",RANK(BP342,$G342:$DB342),"")</f>
        <v>4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19</v>
      </c>
      <c r="BS341">
        <f t="shared" ref="BS341" ca="1" si="13308">IF(BS342&lt;&gt;"",RANK(BS342,$G342:$DB342),"")</f>
        <v>9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13</v>
      </c>
      <c r="BV341">
        <f t="shared" ref="BV341" ca="1" si="13311">IF(BV342&lt;&gt;"",RANK(BV342,$G342:$DB342),"")</f>
        <v>36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0.17805865778771834</v>
      </c>
      <c r="H342">
        <f t="shared" ca="1" si="13344"/>
        <v>6.5633362449097898E-3</v>
      </c>
      <c r="I342" t="str">
        <f t="shared" ca="1" si="13344"/>
        <v/>
      </c>
      <c r="J342">
        <f t="shared" ca="1" si="13344"/>
        <v>0.61756189138294271</v>
      </c>
      <c r="K342">
        <f t="shared" ca="1" si="13344"/>
        <v>0.22999676149997172</v>
      </c>
      <c r="L342" t="str">
        <f t="shared" ca="1" si="13344"/>
        <v/>
      </c>
      <c r="M342">
        <f t="shared" ca="1" si="13344"/>
        <v>0.26283312351278199</v>
      </c>
      <c r="N342">
        <f t="shared" ca="1" si="13344"/>
        <v>6.8840875171201632E-2</v>
      </c>
      <c r="O342" t="str">
        <f t="shared" ca="1" si="13344"/>
        <v/>
      </c>
      <c r="P342">
        <f t="shared" ca="1" si="13344"/>
        <v>0.50634884411932601</v>
      </c>
      <c r="Q342">
        <f t="shared" ca="1" si="13344"/>
        <v>0.72631282861683699</v>
      </c>
      <c r="R342" t="str">
        <f t="shared" ca="1" si="13344"/>
        <v/>
      </c>
      <c r="S342">
        <f t="shared" ca="1" si="13344"/>
        <v>0.84041922560879267</v>
      </c>
      <c r="T342">
        <f t="shared" ca="1" si="13344"/>
        <v>0.97291533939462316</v>
      </c>
      <c r="U342" t="str">
        <f t="shared" ca="1" si="13344"/>
        <v/>
      </c>
      <c r="V342">
        <f t="shared" ca="1" si="13344"/>
        <v>0.97711292766677527</v>
      </c>
      <c r="W342">
        <f t="shared" ca="1" si="13344"/>
        <v>0.34052513554106179</v>
      </c>
      <c r="X342" t="str">
        <f t="shared" ca="1" si="13344"/>
        <v/>
      </c>
      <c r="Y342">
        <f t="shared" ca="1" si="13344"/>
        <v>0.38255448097046374</v>
      </c>
      <c r="Z342">
        <f t="shared" ca="1" si="13344"/>
        <v>5.302378867267632E-2</v>
      </c>
      <c r="AA342" t="str">
        <f t="shared" ca="1" si="13344"/>
        <v/>
      </c>
      <c r="AB342">
        <f t="shared" ca="1" si="13344"/>
        <v>5.7682589470678058E-2</v>
      </c>
      <c r="AC342" t="str">
        <f t="shared" ca="1" si="13344"/>
        <v/>
      </c>
      <c r="AD342" t="str">
        <f t="shared" ca="1" si="13344"/>
        <v/>
      </c>
      <c r="AE342">
        <f t="shared" ca="1" si="13344"/>
        <v>0.40515839293864708</v>
      </c>
      <c r="AF342">
        <f t="shared" ca="1" si="13344"/>
        <v>0.94568536765338329</v>
      </c>
      <c r="AG342" t="str">
        <f t="shared" ca="1" si="13344"/>
        <v/>
      </c>
      <c r="AH342">
        <f t="shared" ca="1" si="13344"/>
        <v>0.19378935923537199</v>
      </c>
      <c r="AI342">
        <f t="shared" ca="1" si="13344"/>
        <v>0.59077778485560206</v>
      </c>
      <c r="AJ342" t="str">
        <f t="shared" ca="1" si="13344"/>
        <v/>
      </c>
      <c r="AK342">
        <f t="shared" ca="1" si="13344"/>
        <v>0.34024083216252898</v>
      </c>
      <c r="AL342">
        <f t="shared" ca="1" si="13344"/>
        <v>0.81008406849004921</v>
      </c>
      <c r="AM342" t="str">
        <f t="shared" ca="1" si="13344"/>
        <v/>
      </c>
      <c r="AN342">
        <f t="shared" ca="1" si="13344"/>
        <v>0.51049527179359644</v>
      </c>
      <c r="AO342">
        <f t="shared" ca="1" si="13344"/>
        <v>0.53141094633684127</v>
      </c>
      <c r="AP342" t="str">
        <f t="shared" ca="1" si="13344"/>
        <v/>
      </c>
      <c r="AQ342">
        <f t="shared" ca="1" si="13344"/>
        <v>0.31549910989422758</v>
      </c>
      <c r="AR342">
        <f t="shared" ca="1" si="13344"/>
        <v>0.58964118038275259</v>
      </c>
      <c r="AS342" t="str">
        <f t="shared" ca="1" si="13344"/>
        <v/>
      </c>
      <c r="AT342">
        <f t="shared" ca="1" si="13344"/>
        <v>7.5564768491943934E-2</v>
      </c>
      <c r="AU342">
        <f t="shared" ca="1" si="13344"/>
        <v>1.8062812788291693E-2</v>
      </c>
      <c r="AV342" t="str">
        <f t="shared" ca="1" si="13344"/>
        <v/>
      </c>
      <c r="AW342">
        <f t="shared" ca="1" si="13344"/>
        <v>0.48006931116354179</v>
      </c>
      <c r="AX342">
        <f t="shared" ca="1" si="13344"/>
        <v>0.92179328390053794</v>
      </c>
      <c r="AY342" t="str">
        <f t="shared" ca="1" si="13344"/>
        <v/>
      </c>
      <c r="AZ342" t="str">
        <f t="shared" ca="1" si="13344"/>
        <v/>
      </c>
      <c r="BA342">
        <f t="shared" ca="1" si="13344"/>
        <v>0.59060541615675188</v>
      </c>
      <c r="BB342" t="str">
        <f t="shared" ca="1" si="13344"/>
        <v/>
      </c>
      <c r="BC342">
        <f t="shared" ca="1" si="13344"/>
        <v>0.42105641106926317</v>
      </c>
      <c r="BD342">
        <f t="shared" ca="1" si="13344"/>
        <v>0.46009393649484598</v>
      </c>
      <c r="BE342" t="str">
        <f t="shared" ca="1" si="13344"/>
        <v/>
      </c>
      <c r="BF342">
        <f t="shared" ca="1" si="13344"/>
        <v>0.64819216065096075</v>
      </c>
      <c r="BG342">
        <f t="shared" ca="1" si="13344"/>
        <v>0.20258429636378017</v>
      </c>
      <c r="BH342" t="str">
        <f t="shared" ca="1" si="13344"/>
        <v/>
      </c>
      <c r="BI342">
        <f t="shared" ca="1" si="13344"/>
        <v>0.48814907837466914</v>
      </c>
      <c r="BJ342">
        <f t="shared" ca="1" si="13344"/>
        <v>0.55464376743145782</v>
      </c>
      <c r="BK342" t="str">
        <f t="shared" ca="1" si="13344"/>
        <v/>
      </c>
      <c r="BL342">
        <f t="shared" ca="1" si="13344"/>
        <v>0.9050204354478657</v>
      </c>
      <c r="BM342">
        <f t="shared" ca="1" si="13344"/>
        <v>7.6411818332567827E-2</v>
      </c>
      <c r="BN342" t="str">
        <f t="shared" ca="1" si="13344"/>
        <v/>
      </c>
      <c r="BO342">
        <f t="shared" ca="1" si="13344"/>
        <v>8.9074808931324689E-2</v>
      </c>
      <c r="BP342">
        <f t="shared" ca="1" si="13344"/>
        <v>0.94559554707388072</v>
      </c>
      <c r="BQ342" t="str">
        <f t="shared" ca="1" si="13344"/>
        <v/>
      </c>
      <c r="BR342">
        <f t="shared" ca="1" si="13344"/>
        <v>0.51401519731204781</v>
      </c>
      <c r="BS342">
        <f t="shared" ref="BS342:DB342" ca="1" si="13345">IF(BS344=1,RAND(),"")</f>
        <v>0.76750006663419357</v>
      </c>
      <c r="BT342" t="str">
        <f t="shared" ca="1" si="13345"/>
        <v/>
      </c>
      <c r="BU342">
        <f t="shared" ca="1" si="13345"/>
        <v>0.61700434071277377</v>
      </c>
      <c r="BV342">
        <f t="shared" ca="1" si="13345"/>
        <v>0.1236682202408973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27</v>
      </c>
      <c r="G346">
        <f t="shared" ref="G346" ca="1" si="13452">IF(G347&lt;&gt;"",RANK(G347,$G347:$DB347),"")</f>
        <v>2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18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22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11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16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21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12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10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1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17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8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24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3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20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7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6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14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19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9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13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23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4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5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15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0.85586829931768815</v>
      </c>
      <c r="H347" t="str">
        <f t="shared" ca="1" si="13552"/>
        <v/>
      </c>
      <c r="I347">
        <f t="shared" ca="1" si="13552"/>
        <v>0.36005445046293161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0.18452072538349351</v>
      </c>
      <c r="P347" t="str">
        <f t="shared" ca="1" si="13552"/>
        <v/>
      </c>
      <c r="Q347">
        <f t="shared" ca="1" si="13552"/>
        <v>0.57674951420273957</v>
      </c>
      <c r="R347" t="str">
        <f t="shared" ca="1" si="13552"/>
        <v/>
      </c>
      <c r="S347">
        <f t="shared" ca="1" si="13552"/>
        <v>0.38537965036616217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0.27506946850087632</v>
      </c>
      <c r="X347" t="str">
        <f t="shared" ca="1" si="13552"/>
        <v/>
      </c>
      <c r="Y347">
        <f t="shared" ca="1" si="13552"/>
        <v>0.57493608360558413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0.60618076607893623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0.89744354795659442</v>
      </c>
      <c r="AH347" t="str">
        <f t="shared" ca="1" si="13552"/>
        <v/>
      </c>
      <c r="AI347">
        <f t="shared" ca="1" si="13552"/>
        <v>0.36473903811127595</v>
      </c>
      <c r="AJ347" t="str">
        <f t="shared" ca="1" si="13552"/>
        <v/>
      </c>
      <c r="AK347">
        <f t="shared" ca="1" si="13552"/>
        <v>0.69763652953516742</v>
      </c>
      <c r="AL347" t="str">
        <f t="shared" ca="1" si="13552"/>
        <v/>
      </c>
      <c r="AM347">
        <f t="shared" ca="1" si="13552"/>
        <v>0.15993247106925201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0.84548417039514712</v>
      </c>
      <c r="AR347" t="str">
        <f t="shared" ca="1" si="13552"/>
        <v/>
      </c>
      <c r="AS347">
        <f t="shared" ca="1" si="13552"/>
        <v>0.2767083111799119</v>
      </c>
      <c r="AT347" t="str">
        <f t="shared" ca="1" si="13552"/>
        <v/>
      </c>
      <c r="AU347">
        <f t="shared" ca="1" si="13552"/>
        <v>0.71822448487317403</v>
      </c>
      <c r="AV347" t="str">
        <f t="shared" ca="1" si="13552"/>
        <v/>
      </c>
      <c r="AW347">
        <f t="shared" ca="1" si="13552"/>
        <v>0.76782103677371594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0.49175665824976877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0.35392336229713894</v>
      </c>
      <c r="BF347" t="str">
        <f t="shared" ca="1" si="13552"/>
        <v/>
      </c>
      <c r="BG347">
        <f t="shared" ca="1" si="13552"/>
        <v>0.61961433708052449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0.50401114263219304</v>
      </c>
      <c r="BL347" t="str">
        <f t="shared" ca="1" si="13552"/>
        <v/>
      </c>
      <c r="BM347">
        <f t="shared" ca="1" si="13552"/>
        <v>0.16331287642471493</v>
      </c>
      <c r="BN347" t="str">
        <f t="shared" ca="1" si="13552"/>
        <v/>
      </c>
      <c r="BO347">
        <f t="shared" ca="1" si="13552"/>
        <v>0.80193972806690683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0.77049572345149886</v>
      </c>
      <c r="BV347" t="str">
        <f t="shared" ca="1" si="13553"/>
        <v/>
      </c>
      <c r="BW347">
        <f t="shared" ca="1" si="13553"/>
        <v>0.41035440410533386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13</v>
      </c>
      <c r="G351">
        <f t="shared" ref="G351" ca="1" si="13660">IF(G352&lt;&gt;"",RANK(G352,$G352:$DB352),"")</f>
        <v>40</v>
      </c>
      <c r="H351">
        <f t="shared" ref="H351" ca="1" si="13661">IF(H352&lt;&gt;"",RANK(H352,$G352:$DB352),"")</f>
        <v>52</v>
      </c>
      <c r="I351">
        <f t="shared" ref="I351" ca="1" si="13662">IF(I352&lt;&gt;"",RANK(I352,$G352:$DB352),"")</f>
        <v>25</v>
      </c>
      <c r="J351">
        <f t="shared" ref="J351" ca="1" si="13663">IF(J352&lt;&gt;"",RANK(J352,$G352:$DB352),"")</f>
        <v>67</v>
      </c>
      <c r="K351">
        <f t="shared" ref="K351" ca="1" si="13664">IF(K352&lt;&gt;"",RANK(K352,$G352:$DB352),"")</f>
        <v>41</v>
      </c>
      <c r="L351">
        <f t="shared" ref="L351" ca="1" si="13665">IF(L352&lt;&gt;"",RANK(L352,$G352:$DB352),"")</f>
        <v>50</v>
      </c>
      <c r="M351">
        <f t="shared" ref="M351" ca="1" si="13666">IF(M352&lt;&gt;"",RANK(M352,$G352:$DB352),"")</f>
        <v>46</v>
      </c>
      <c r="N351">
        <f t="shared" ref="N351" ca="1" si="13667">IF(N352&lt;&gt;"",RANK(N352,$G352:$DB352),"")</f>
        <v>30</v>
      </c>
      <c r="O351">
        <f t="shared" ref="O351" ca="1" si="13668">IF(O352&lt;&gt;"",RANK(O352,$G352:$DB352),"")</f>
        <v>5</v>
      </c>
      <c r="P351">
        <f t="shared" ref="P351" ca="1" si="13669">IF(P352&lt;&gt;"",RANK(P352,$G352:$DB352),"")</f>
        <v>6</v>
      </c>
      <c r="Q351">
        <f t="shared" ref="Q351" ca="1" si="13670">IF(Q352&lt;&gt;"",RANK(Q352,$G352:$DB352),"")</f>
        <v>55</v>
      </c>
      <c r="R351">
        <f t="shared" ref="R351" ca="1" si="13671">IF(R352&lt;&gt;"",RANK(R352,$G352:$DB352),"")</f>
        <v>21</v>
      </c>
      <c r="S351">
        <f t="shared" ref="S351" ca="1" si="13672">IF(S352&lt;&gt;"",RANK(S352,$G352:$DB352),"")</f>
        <v>1</v>
      </c>
      <c r="T351">
        <f t="shared" ref="T351" ca="1" si="13673">IF(T352&lt;&gt;"",RANK(T352,$G352:$DB352),"")</f>
        <v>42</v>
      </c>
      <c r="U351">
        <f t="shared" ref="U351" ca="1" si="13674">IF(U352&lt;&gt;"",RANK(U352,$G352:$DB352),"")</f>
        <v>20</v>
      </c>
      <c r="V351">
        <f t="shared" ref="V351" ca="1" si="13675">IF(V352&lt;&gt;"",RANK(V352,$G352:$DB352),"")</f>
        <v>69</v>
      </c>
      <c r="W351">
        <f t="shared" ref="W351" ca="1" si="13676">IF(W352&lt;&gt;"",RANK(W352,$G352:$DB352),"")</f>
        <v>56</v>
      </c>
      <c r="X351">
        <f t="shared" ref="X351" ca="1" si="13677">IF(X352&lt;&gt;"",RANK(X352,$G352:$DB352),"")</f>
        <v>12</v>
      </c>
      <c r="Y351">
        <f t="shared" ref="Y351" ca="1" si="13678">IF(Y352&lt;&gt;"",RANK(Y352,$G352:$DB352),"")</f>
        <v>37</v>
      </c>
      <c r="Z351">
        <f t="shared" ref="Z351" ca="1" si="13679">IF(Z352&lt;&gt;"",RANK(Z352,$G352:$DB352),"")</f>
        <v>36</v>
      </c>
      <c r="AA351">
        <f t="shared" ref="AA351" ca="1" si="13680">IF(AA352&lt;&gt;"",RANK(AA352,$G352:$DB352),"")</f>
        <v>22</v>
      </c>
      <c r="AB351">
        <f t="shared" ref="AB351" ca="1" si="13681">IF(AB352&lt;&gt;"",RANK(AB352,$G352:$DB352),"")</f>
        <v>31</v>
      </c>
      <c r="AC351">
        <f t="shared" ref="AC351" ca="1" si="13682">IF(AC352&lt;&gt;"",RANK(AC352,$G352:$DB352),"")</f>
        <v>13</v>
      </c>
      <c r="AD351">
        <f t="shared" ref="AD351" ca="1" si="13683">IF(AD352&lt;&gt;"",RANK(AD352,$G352:$DB352),"")</f>
        <v>26</v>
      </c>
      <c r="AE351">
        <f t="shared" ref="AE351" ca="1" si="13684">IF(AE352&lt;&gt;"",RANK(AE352,$G352:$DB352),"")</f>
        <v>29</v>
      </c>
      <c r="AF351">
        <f t="shared" ref="AF351" ca="1" si="13685">IF(AF352&lt;&gt;"",RANK(AF352,$G352:$DB352),"")</f>
        <v>14</v>
      </c>
      <c r="AG351">
        <f t="shared" ref="AG351" ca="1" si="13686">IF(AG352&lt;&gt;"",RANK(AG352,$G352:$DB352),"")</f>
        <v>66</v>
      </c>
      <c r="AH351">
        <f t="shared" ref="AH351" ca="1" si="13687">IF(AH352&lt;&gt;"",RANK(AH352,$G352:$DB352),"")</f>
        <v>61</v>
      </c>
      <c r="AI351">
        <f t="shared" ref="AI351" ca="1" si="13688">IF(AI352&lt;&gt;"",RANK(AI352,$G352:$DB352),"")</f>
        <v>48</v>
      </c>
      <c r="AJ351">
        <f t="shared" ref="AJ351" ca="1" si="13689">IF(AJ352&lt;&gt;"",RANK(AJ352,$G352:$DB352),"")</f>
        <v>47</v>
      </c>
      <c r="AK351">
        <f t="shared" ref="AK351" ca="1" si="13690">IF(AK352&lt;&gt;"",RANK(AK352,$G352:$DB352),"")</f>
        <v>3</v>
      </c>
      <c r="AL351">
        <f t="shared" ref="AL351" ca="1" si="13691">IF(AL352&lt;&gt;"",RANK(AL352,$G352:$DB352),"")</f>
        <v>53</v>
      </c>
      <c r="AM351">
        <f t="shared" ref="AM351" ca="1" si="13692">IF(AM352&lt;&gt;"",RANK(AM352,$G352:$DB352),"")</f>
        <v>17</v>
      </c>
      <c r="AN351">
        <f t="shared" ref="AN351" ca="1" si="13693">IF(AN352&lt;&gt;"",RANK(AN352,$G352:$DB352),"")</f>
        <v>4</v>
      </c>
      <c r="AO351">
        <f t="shared" ref="AO351" ca="1" si="13694">IF(AO352&lt;&gt;"",RANK(AO352,$G352:$DB352),"")</f>
        <v>60</v>
      </c>
      <c r="AP351">
        <f t="shared" ref="AP351" ca="1" si="13695">IF(AP352&lt;&gt;"",RANK(AP352,$G352:$DB352),"")</f>
        <v>24</v>
      </c>
      <c r="AQ351">
        <f t="shared" ref="AQ351" ca="1" si="13696">IF(AQ352&lt;&gt;"",RANK(AQ352,$G352:$DB352),"")</f>
        <v>62</v>
      </c>
      <c r="AR351">
        <f t="shared" ref="AR351" ca="1" si="13697">IF(AR352&lt;&gt;"",RANK(AR352,$G352:$DB352),"")</f>
        <v>38</v>
      </c>
      <c r="AS351">
        <f t="shared" ref="AS351" ca="1" si="13698">IF(AS352&lt;&gt;"",RANK(AS352,$G352:$DB352),"")</f>
        <v>68</v>
      </c>
      <c r="AT351">
        <f t="shared" ref="AT351" ca="1" si="13699">IF(AT352&lt;&gt;"",RANK(AT352,$G352:$DB352),"")</f>
        <v>2</v>
      </c>
      <c r="AU351">
        <f t="shared" ref="AU351" ca="1" si="13700">IF(AU352&lt;&gt;"",RANK(AU352,$G352:$DB352),"")</f>
        <v>51</v>
      </c>
      <c r="AV351">
        <f t="shared" ref="AV351" ca="1" si="13701">IF(AV352&lt;&gt;"",RANK(AV352,$G352:$DB352),"")</f>
        <v>35</v>
      </c>
      <c r="AW351">
        <f t="shared" ref="AW351" ca="1" si="13702">IF(AW352&lt;&gt;"",RANK(AW352,$G352:$DB352),"")</f>
        <v>63</v>
      </c>
      <c r="AX351">
        <f t="shared" ref="AX351" ca="1" si="13703">IF(AX352&lt;&gt;"",RANK(AX352,$G352:$DB352),"")</f>
        <v>70</v>
      </c>
      <c r="AY351">
        <f t="shared" ref="AY351" ca="1" si="13704">IF(AY352&lt;&gt;"",RANK(AY352,$G352:$DB352),"")</f>
        <v>34</v>
      </c>
      <c r="AZ351">
        <f t="shared" ref="AZ351" ca="1" si="13705">IF(AZ352&lt;&gt;"",RANK(AZ352,$G352:$DB352),"")</f>
        <v>28</v>
      </c>
      <c r="BA351">
        <f t="shared" ref="BA351" ca="1" si="13706">IF(BA352&lt;&gt;"",RANK(BA352,$G352:$DB352),"")</f>
        <v>15</v>
      </c>
      <c r="BB351">
        <f t="shared" ref="BB351" ca="1" si="13707">IF(BB352&lt;&gt;"",RANK(BB352,$G352:$DB352),"")</f>
        <v>9</v>
      </c>
      <c r="BC351">
        <f t="shared" ref="BC351" ca="1" si="13708">IF(BC352&lt;&gt;"",RANK(BC352,$G352:$DB352),"")</f>
        <v>43</v>
      </c>
      <c r="BD351">
        <f t="shared" ref="BD351" ca="1" si="13709">IF(BD352&lt;&gt;"",RANK(BD352,$G352:$DB352),"")</f>
        <v>23</v>
      </c>
      <c r="BE351">
        <f t="shared" ref="BE351" ca="1" si="13710">IF(BE352&lt;&gt;"",RANK(BE352,$G352:$DB352),"")</f>
        <v>39</v>
      </c>
      <c r="BF351">
        <f t="shared" ref="BF351" ca="1" si="13711">IF(BF352&lt;&gt;"",RANK(BF352,$G352:$DB352),"")</f>
        <v>8</v>
      </c>
      <c r="BG351">
        <f t="shared" ref="BG351" ca="1" si="13712">IF(BG352&lt;&gt;"",RANK(BG352,$G352:$DB352),"")</f>
        <v>11</v>
      </c>
      <c r="BH351">
        <f t="shared" ref="BH351" ca="1" si="13713">IF(BH352&lt;&gt;"",RANK(BH352,$G352:$DB352),"")</f>
        <v>45</v>
      </c>
      <c r="BI351">
        <f t="shared" ref="BI351" ca="1" si="13714">IF(BI352&lt;&gt;"",RANK(BI352,$G352:$DB352),"")</f>
        <v>27</v>
      </c>
      <c r="BJ351">
        <f t="shared" ref="BJ351" ca="1" si="13715">IF(BJ352&lt;&gt;"",RANK(BJ352,$G352:$DB352),"")</f>
        <v>64</v>
      </c>
      <c r="BK351">
        <f t="shared" ref="BK351" ca="1" si="13716">IF(BK352&lt;&gt;"",RANK(BK352,$G352:$DB352),"")</f>
        <v>49</v>
      </c>
      <c r="BL351">
        <f t="shared" ref="BL351" ca="1" si="13717">IF(BL352&lt;&gt;"",RANK(BL352,$G352:$DB352),"")</f>
        <v>33</v>
      </c>
      <c r="BM351">
        <f t="shared" ref="BM351" ca="1" si="13718">IF(BM352&lt;&gt;"",RANK(BM352,$G352:$DB352),"")</f>
        <v>59</v>
      </c>
      <c r="BN351">
        <f t="shared" ref="BN351" ca="1" si="13719">IF(BN352&lt;&gt;"",RANK(BN352,$G352:$DB352),"")</f>
        <v>32</v>
      </c>
      <c r="BO351">
        <f t="shared" ref="BO351" ca="1" si="13720">IF(BO352&lt;&gt;"",RANK(BO352,$G352:$DB352),"")</f>
        <v>65</v>
      </c>
      <c r="BP351">
        <f t="shared" ref="BP351" ca="1" si="13721">IF(BP352&lt;&gt;"",RANK(BP352,$G352:$DB352),"")</f>
        <v>57</v>
      </c>
      <c r="BQ351">
        <f t="shared" ref="BQ351" ca="1" si="13722">IF(BQ352&lt;&gt;"",RANK(BQ352,$G352:$DB352),"")</f>
        <v>10</v>
      </c>
      <c r="BR351">
        <f t="shared" ref="BR351" ca="1" si="13723">IF(BR352&lt;&gt;"",RANK(BR352,$G352:$DB352),"")</f>
        <v>19</v>
      </c>
      <c r="BS351">
        <f t="shared" ref="BS351" ca="1" si="13724">IF(BS352&lt;&gt;"",RANK(BS352,$G352:$DB352),"")</f>
        <v>18</v>
      </c>
      <c r="BT351">
        <f t="shared" ref="BT351" ca="1" si="13725">IF(BT352&lt;&gt;"",RANK(BT352,$G352:$DB352),"")</f>
        <v>7</v>
      </c>
      <c r="BU351">
        <f t="shared" ref="BU351" ca="1" si="13726">IF(BU352&lt;&gt;"",RANK(BU352,$G352:$DB352),"")</f>
        <v>58</v>
      </c>
      <c r="BV351">
        <f t="shared" ref="BV351" ca="1" si="13727">IF(BV352&lt;&gt;"",RANK(BV352,$G352:$DB352),"")</f>
        <v>16</v>
      </c>
      <c r="BW351">
        <f t="shared" ref="BW351" ca="1" si="13728">IF(BW352&lt;&gt;"",RANK(BW352,$G352:$DB352),"")</f>
        <v>44</v>
      </c>
      <c r="BX351">
        <f t="shared" ref="BX351" ca="1" si="13729">IF(BX352&lt;&gt;"",RANK(BX352,$G352:$DB352),"")</f>
        <v>54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0.41736576216701693</v>
      </c>
      <c r="H352">
        <f t="shared" ca="1" si="13760"/>
        <v>0.27940967644700299</v>
      </c>
      <c r="I352">
        <f t="shared" ca="1" si="13760"/>
        <v>0.65544771451050343</v>
      </c>
      <c r="J352">
        <f t="shared" ca="1" si="13760"/>
        <v>1.6137803531702799E-2</v>
      </c>
      <c r="K352">
        <f t="shared" ca="1" si="13760"/>
        <v>0.40237907108485849</v>
      </c>
      <c r="L352">
        <f t="shared" ca="1" si="13760"/>
        <v>0.30260607408023676</v>
      </c>
      <c r="M352">
        <f t="shared" ca="1" si="13760"/>
        <v>0.34577600571828104</v>
      </c>
      <c r="N352">
        <f t="shared" ca="1" si="13760"/>
        <v>0.56306551654023795</v>
      </c>
      <c r="O352">
        <f t="shared" ca="1" si="13760"/>
        <v>0.92598381827329712</v>
      </c>
      <c r="P352">
        <f t="shared" ca="1" si="13760"/>
        <v>0.90459033229521069</v>
      </c>
      <c r="Q352">
        <f t="shared" ca="1" si="13760"/>
        <v>0.17938639786602506</v>
      </c>
      <c r="R352">
        <f t="shared" ca="1" si="13760"/>
        <v>0.71157195803531859</v>
      </c>
      <c r="S352">
        <f t="shared" ca="1" si="13760"/>
        <v>0.9813939066979559</v>
      </c>
      <c r="T352">
        <f t="shared" ca="1" si="13760"/>
        <v>0.38916817655769309</v>
      </c>
      <c r="U352">
        <f t="shared" ca="1" si="13760"/>
        <v>0.72913618731066487</v>
      </c>
      <c r="V352">
        <f t="shared" ca="1" si="13760"/>
        <v>5.5233479265290875E-3</v>
      </c>
      <c r="W352">
        <f t="shared" ca="1" si="13760"/>
        <v>0.15285875424941009</v>
      </c>
      <c r="X352">
        <f t="shared" ca="1" si="13760"/>
        <v>0.8141388913064288</v>
      </c>
      <c r="Y352">
        <f t="shared" ca="1" si="13760"/>
        <v>0.42175432251013889</v>
      </c>
      <c r="Z352">
        <f t="shared" ca="1" si="13760"/>
        <v>0.42645521836479772</v>
      </c>
      <c r="AA352">
        <f t="shared" ca="1" si="13760"/>
        <v>0.69731822453953085</v>
      </c>
      <c r="AB352">
        <f t="shared" ca="1" si="13760"/>
        <v>0.51527470238281536</v>
      </c>
      <c r="AC352">
        <f t="shared" ca="1" si="13760"/>
        <v>0.8095146883069243</v>
      </c>
      <c r="AD352">
        <f t="shared" ca="1" si="13760"/>
        <v>0.60021135656894653</v>
      </c>
      <c r="AE352">
        <f t="shared" ca="1" si="13760"/>
        <v>0.58843228061357289</v>
      </c>
      <c r="AF352">
        <f t="shared" ca="1" si="13760"/>
        <v>0.80745949897484426</v>
      </c>
      <c r="AG352">
        <f t="shared" ca="1" si="13760"/>
        <v>1.759253477066236E-2</v>
      </c>
      <c r="AH352">
        <f t="shared" ca="1" si="13760"/>
        <v>8.0806172850083957E-2</v>
      </c>
      <c r="AI352">
        <f t="shared" ca="1" si="13760"/>
        <v>0.32784232946896363</v>
      </c>
      <c r="AJ352">
        <f t="shared" ca="1" si="13760"/>
        <v>0.33084352607679368</v>
      </c>
      <c r="AK352">
        <f t="shared" ca="1" si="13760"/>
        <v>0.94600453499396675</v>
      </c>
      <c r="AL352">
        <f t="shared" ca="1" si="13760"/>
        <v>0.27012362778576815</v>
      </c>
      <c r="AM352">
        <f t="shared" ca="1" si="13760"/>
        <v>0.79106681323614425</v>
      </c>
      <c r="AN352">
        <f t="shared" ca="1" si="13760"/>
        <v>0.94397643509312135</v>
      </c>
      <c r="AO352">
        <f t="shared" ca="1" si="13760"/>
        <v>8.5599369132498659E-2</v>
      </c>
      <c r="AP352">
        <f t="shared" ca="1" si="13760"/>
        <v>0.65578901215136465</v>
      </c>
      <c r="AQ352">
        <f t="shared" ca="1" si="13760"/>
        <v>6.4001176942356186E-2</v>
      </c>
      <c r="AR352">
        <f t="shared" ca="1" si="13760"/>
        <v>0.42121182218796593</v>
      </c>
      <c r="AS352">
        <f t="shared" ca="1" si="13760"/>
        <v>1.4865776574770728E-2</v>
      </c>
      <c r="AT352">
        <f t="shared" ca="1" si="13760"/>
        <v>0.97920460268460763</v>
      </c>
      <c r="AU352">
        <f t="shared" ca="1" si="13760"/>
        <v>0.28946660251764145</v>
      </c>
      <c r="AV352">
        <f t="shared" ca="1" si="13760"/>
        <v>0.43779862131744995</v>
      </c>
      <c r="AW352">
        <f t="shared" ca="1" si="13760"/>
        <v>5.5124147900339149E-2</v>
      </c>
      <c r="AX352">
        <f t="shared" ca="1" si="13760"/>
        <v>1.467002534921491E-3</v>
      </c>
      <c r="AY352">
        <f t="shared" ca="1" si="13760"/>
        <v>0.44617757127737478</v>
      </c>
      <c r="AZ352">
        <f t="shared" ca="1" si="13760"/>
        <v>0.58958560692886208</v>
      </c>
      <c r="BA352">
        <f t="shared" ca="1" si="13760"/>
        <v>0.80313146858519258</v>
      </c>
      <c r="BB352">
        <f t="shared" ca="1" si="13760"/>
        <v>0.84977432199966585</v>
      </c>
      <c r="BC352">
        <f t="shared" ca="1" si="13760"/>
        <v>0.38788563570461632</v>
      </c>
      <c r="BD352">
        <f t="shared" ca="1" si="13760"/>
        <v>0.68824462573959944</v>
      </c>
      <c r="BE352">
        <f t="shared" ca="1" si="13760"/>
        <v>0.42095362549755111</v>
      </c>
      <c r="BF352">
        <f t="shared" ca="1" si="13760"/>
        <v>0.86039365027347003</v>
      </c>
      <c r="BG352">
        <f t="shared" ca="1" si="13760"/>
        <v>0.81503042727881159</v>
      </c>
      <c r="BH352">
        <f t="shared" ca="1" si="13760"/>
        <v>0.3668353967206035</v>
      </c>
      <c r="BI352">
        <f t="shared" ca="1" si="13760"/>
        <v>0.60008904703453381</v>
      </c>
      <c r="BJ352">
        <f t="shared" ca="1" si="13760"/>
        <v>4.3109388011801086E-2</v>
      </c>
      <c r="BK352">
        <f t="shared" ca="1" si="13760"/>
        <v>0.32745081168712564</v>
      </c>
      <c r="BL352">
        <f t="shared" ca="1" si="13760"/>
        <v>0.45062751355575026</v>
      </c>
      <c r="BM352">
        <f t="shared" ca="1" si="13760"/>
        <v>0.11097508901878883</v>
      </c>
      <c r="BN352">
        <f t="shared" ca="1" si="13760"/>
        <v>0.48637290563191016</v>
      </c>
      <c r="BO352">
        <f t="shared" ca="1" si="13760"/>
        <v>3.4748078940405214E-2</v>
      </c>
      <c r="BP352">
        <f t="shared" ca="1" si="13760"/>
        <v>0.12899944907060668</v>
      </c>
      <c r="BQ352">
        <f t="shared" ca="1" si="13760"/>
        <v>0.82386098472111502</v>
      </c>
      <c r="BR352">
        <f t="shared" ca="1" si="13760"/>
        <v>0.73497607753978578</v>
      </c>
      <c r="BS352">
        <f t="shared" ref="BS352:DB352" ca="1" si="13761">IF(BS354=1,RAND(),"")</f>
        <v>0.77910954818283062</v>
      </c>
      <c r="BT352">
        <f t="shared" ca="1" si="13761"/>
        <v>0.87300501232409489</v>
      </c>
      <c r="BU352">
        <f t="shared" ca="1" si="13761"/>
        <v>0.11643819712402026</v>
      </c>
      <c r="BV352">
        <f t="shared" ca="1" si="13761"/>
        <v>0.80079966228317934</v>
      </c>
      <c r="BW352">
        <f t="shared" ca="1" si="13761"/>
        <v>0.36808303667951114</v>
      </c>
      <c r="BX352">
        <f t="shared" ca="1" si="13761"/>
        <v>0.25371297061921672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11</v>
      </c>
      <c r="G356">
        <f t="shared" ref="G356" ca="1" si="13869">IF(G357&lt;&gt;"",RANK(G357,$G357:$DB357),"")</f>
        <v>15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2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14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1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10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6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4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13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16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18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9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11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22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7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20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23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24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12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21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17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5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3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19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8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0.33446161614248238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0.89865349209758871</v>
      </c>
      <c r="L357" t="str">
        <f t="shared" ca="1" si="13969"/>
        <v/>
      </c>
      <c r="M357">
        <f t="shared" ca="1" si="13969"/>
        <v>0.39358960356412465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0.99212621040662263</v>
      </c>
      <c r="R357" t="str">
        <f t="shared" ca="1" si="13969"/>
        <v/>
      </c>
      <c r="S357">
        <f t="shared" ca="1" si="13969"/>
        <v>0.48497312516628366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0.56628154359355254</v>
      </c>
      <c r="X357" t="str">
        <f t="shared" ca="1" si="13969"/>
        <v/>
      </c>
      <c r="Y357">
        <f t="shared" ca="1" si="13969"/>
        <v>0.70807545442016973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0.40035831256596377</v>
      </c>
      <c r="AD357" t="str">
        <f t="shared" ca="1" si="13969"/>
        <v/>
      </c>
      <c r="AE357">
        <f t="shared" ca="1" si="13969"/>
        <v>0.29167772536977288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0.22850884830817753</v>
      </c>
      <c r="AJ357" t="str">
        <f t="shared" ca="1" si="13969"/>
        <v/>
      </c>
      <c r="AK357">
        <f t="shared" ca="1" si="13969"/>
        <v>0.49534100585802099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0.48361334079392093</v>
      </c>
      <c r="AP357" t="str">
        <f t="shared" ca="1" si="13969"/>
        <v/>
      </c>
      <c r="AQ357">
        <f t="shared" ca="1" si="13969"/>
        <v>7.0943080264733949E-2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0.55128681196082674</v>
      </c>
      <c r="AV357" t="str">
        <f t="shared" ca="1" si="13969"/>
        <v/>
      </c>
      <c r="AW357">
        <f t="shared" ca="1" si="13969"/>
        <v>0.16886421768488191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5.5638710048043105E-2</v>
      </c>
      <c r="BB357" t="str">
        <f t="shared" ca="1" si="13969"/>
        <v/>
      </c>
      <c r="BC357">
        <f t="shared" ca="1" si="13969"/>
        <v>9.7071823251626554E-4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0.46451718415325205</v>
      </c>
      <c r="BH357" t="str">
        <f t="shared" ca="1" si="13969"/>
        <v/>
      </c>
      <c r="BI357">
        <f t="shared" ca="1" si="13969"/>
        <v>9.8707058459714725E-2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0.29100303578389364</v>
      </c>
      <c r="BN357" t="str">
        <f t="shared" ca="1" si="13969"/>
        <v/>
      </c>
      <c r="BO357">
        <f t="shared" ca="1" si="13969"/>
        <v>0.67151818520464601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0.73093552039908172</v>
      </c>
      <c r="BT357" t="str">
        <f t="shared" ca="1" si="13970"/>
        <v/>
      </c>
      <c r="BU357">
        <f t="shared" ca="1" si="13970"/>
        <v>0.20048309464909342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0.53133548185515234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45</v>
      </c>
      <c r="G361">
        <f t="shared" ref="G361" ca="1" si="14077">IF(G362&lt;&gt;"",RANK(G362,$G362:$DB362),"")</f>
        <v>24</v>
      </c>
      <c r="H361">
        <f t="shared" ref="H361" ca="1" si="14078">IF(H362&lt;&gt;"",RANK(H362,$G362:$DB362),"")</f>
        <v>42</v>
      </c>
      <c r="I361">
        <f t="shared" ref="I361" ca="1" si="14079">IF(I362&lt;&gt;"",RANK(I362,$G362:$DB362),"")</f>
        <v>38</v>
      </c>
      <c r="J361">
        <f t="shared" ref="J361" ca="1" si="14080">IF(J362&lt;&gt;"",RANK(J362,$G362:$DB362),"")</f>
        <v>6</v>
      </c>
      <c r="K361">
        <f t="shared" ref="K361" ca="1" si="14081">IF(K362&lt;&gt;"",RANK(K362,$G362:$DB362),"")</f>
        <v>22</v>
      </c>
      <c r="L361">
        <f t="shared" ref="L361" ca="1" si="14082">IF(L362&lt;&gt;"",RANK(L362,$G362:$DB362),"")</f>
        <v>31</v>
      </c>
      <c r="M361">
        <f t="shared" ref="M361" ca="1" si="14083">IF(M362&lt;&gt;"",RANK(M362,$G362:$DB362),"")</f>
        <v>12</v>
      </c>
      <c r="N361">
        <f t="shared" ref="N361" ca="1" si="14084">IF(N362&lt;&gt;"",RANK(N362,$G362:$DB362),"")</f>
        <v>7</v>
      </c>
      <c r="O361">
        <f t="shared" ref="O361" ca="1" si="14085">IF(O362&lt;&gt;"",RANK(O362,$G362:$DB362),"")</f>
        <v>14</v>
      </c>
      <c r="P361">
        <f t="shared" ref="P361" ca="1" si="14086">IF(P362&lt;&gt;"",RANK(P362,$G362:$DB362),"")</f>
        <v>50</v>
      </c>
      <c r="Q361">
        <f t="shared" ref="Q361" ca="1" si="14087">IF(Q362&lt;&gt;"",RANK(Q362,$G362:$DB362),"")</f>
        <v>58</v>
      </c>
      <c r="R361">
        <f t="shared" ref="R361" ca="1" si="14088">IF(R362&lt;&gt;"",RANK(R362,$G362:$DB362),"")</f>
        <v>13</v>
      </c>
      <c r="S361">
        <f t="shared" ref="S361" ca="1" si="14089">IF(S362&lt;&gt;"",RANK(S362,$G362:$DB362),"")</f>
        <v>41</v>
      </c>
      <c r="T361">
        <f t="shared" ref="T361" ca="1" si="14090">IF(T362&lt;&gt;"",RANK(T362,$G362:$DB362),"")</f>
        <v>40</v>
      </c>
      <c r="U361">
        <f t="shared" ref="U361" ca="1" si="14091">IF(U362&lt;&gt;"",RANK(U362,$G362:$DB362),"")</f>
        <v>11</v>
      </c>
      <c r="V361">
        <f t="shared" ref="V361" ca="1" si="14092">IF(V362&lt;&gt;"",RANK(V362,$G362:$DB362),"")</f>
        <v>8</v>
      </c>
      <c r="W361">
        <f t="shared" ref="W361" ca="1" si="14093">IF(W362&lt;&gt;"",RANK(W362,$G362:$DB362),"")</f>
        <v>35</v>
      </c>
      <c r="X361">
        <f t="shared" ref="X361" ca="1" si="14094">IF(X362&lt;&gt;"",RANK(X362,$G362:$DB362),"")</f>
        <v>55</v>
      </c>
      <c r="Y361">
        <f t="shared" ref="Y361" ca="1" si="14095">IF(Y362&lt;&gt;"",RANK(Y362,$G362:$DB362),"")</f>
        <v>57</v>
      </c>
      <c r="Z361">
        <f t="shared" ref="Z361" ca="1" si="14096">IF(Z362&lt;&gt;"",RANK(Z362,$G362:$DB362),"")</f>
        <v>5</v>
      </c>
      <c r="AA361">
        <f t="shared" ref="AA361" ca="1" si="14097">IF(AA362&lt;&gt;"",RANK(AA362,$G362:$DB362),"")</f>
        <v>16</v>
      </c>
      <c r="AB361">
        <f t="shared" ref="AB361" ca="1" si="14098">IF(AB362&lt;&gt;"",RANK(AB362,$G362:$DB362),"")</f>
        <v>25</v>
      </c>
      <c r="AC361">
        <f t="shared" ref="AC361" ca="1" si="14099">IF(AC362&lt;&gt;"",RANK(AC362,$G362:$DB362),"")</f>
        <v>66</v>
      </c>
      <c r="AD361">
        <f t="shared" ref="AD361" ca="1" si="14100">IF(AD362&lt;&gt;"",RANK(AD362,$G362:$DB362),"")</f>
        <v>59</v>
      </c>
      <c r="AE361">
        <f t="shared" ref="AE361" ca="1" si="14101">IF(AE362&lt;&gt;"",RANK(AE362,$G362:$DB362),"")</f>
        <v>46</v>
      </c>
      <c r="AF361">
        <f t="shared" ref="AF361" ca="1" si="14102">IF(AF362&lt;&gt;"",RANK(AF362,$G362:$DB362),"")</f>
        <v>17</v>
      </c>
      <c r="AG361">
        <f t="shared" ref="AG361" ca="1" si="14103">IF(AG362&lt;&gt;"",RANK(AG362,$G362:$DB362),"")</f>
        <v>10</v>
      </c>
      <c r="AH361">
        <f t="shared" ref="AH361" ca="1" si="14104">IF(AH362&lt;&gt;"",RANK(AH362,$G362:$DB362),"")</f>
        <v>44</v>
      </c>
      <c r="AI361">
        <f t="shared" ref="AI361" ca="1" si="14105">IF(AI362&lt;&gt;"",RANK(AI362,$G362:$DB362),"")</f>
        <v>2</v>
      </c>
      <c r="AJ361">
        <f t="shared" ref="AJ361" ca="1" si="14106">IF(AJ362&lt;&gt;"",RANK(AJ362,$G362:$DB362),"")</f>
        <v>52</v>
      </c>
      <c r="AK361">
        <f t="shared" ref="AK361" ca="1" si="14107">IF(AK362&lt;&gt;"",RANK(AK362,$G362:$DB362),"")</f>
        <v>53</v>
      </c>
      <c r="AL361">
        <f t="shared" ref="AL361" ca="1" si="14108">IF(AL362&lt;&gt;"",RANK(AL362,$G362:$DB362),"")</f>
        <v>45</v>
      </c>
      <c r="AM361">
        <f t="shared" ref="AM361" ca="1" si="14109">IF(AM362&lt;&gt;"",RANK(AM362,$G362:$DB362),"")</f>
        <v>70</v>
      </c>
      <c r="AN361">
        <f t="shared" ref="AN361" ca="1" si="14110">IF(AN362&lt;&gt;"",RANK(AN362,$G362:$DB362),"")</f>
        <v>37</v>
      </c>
      <c r="AO361">
        <f t="shared" ref="AO361" ca="1" si="14111">IF(AO362&lt;&gt;"",RANK(AO362,$G362:$DB362),"")</f>
        <v>61</v>
      </c>
      <c r="AP361">
        <f t="shared" ref="AP361" ca="1" si="14112">IF(AP362&lt;&gt;"",RANK(AP362,$G362:$DB362),"")</f>
        <v>23</v>
      </c>
      <c r="AQ361">
        <f t="shared" ref="AQ361" ca="1" si="14113">IF(AQ362&lt;&gt;"",RANK(AQ362,$G362:$DB362),"")</f>
        <v>4</v>
      </c>
      <c r="AR361">
        <f t="shared" ref="AR361" ca="1" si="14114">IF(AR362&lt;&gt;"",RANK(AR362,$G362:$DB362),"")</f>
        <v>49</v>
      </c>
      <c r="AS361">
        <f t="shared" ref="AS361" ca="1" si="14115">IF(AS362&lt;&gt;"",RANK(AS362,$G362:$DB362),"")</f>
        <v>64</v>
      </c>
      <c r="AT361">
        <f t="shared" ref="AT361" ca="1" si="14116">IF(AT362&lt;&gt;"",RANK(AT362,$G362:$DB362),"")</f>
        <v>3</v>
      </c>
      <c r="AU361">
        <f t="shared" ref="AU361" ca="1" si="14117">IF(AU362&lt;&gt;"",RANK(AU362,$G362:$DB362),"")</f>
        <v>26</v>
      </c>
      <c r="AV361">
        <f t="shared" ref="AV361" ca="1" si="14118">IF(AV362&lt;&gt;"",RANK(AV362,$G362:$DB362),"")</f>
        <v>63</v>
      </c>
      <c r="AW361">
        <f t="shared" ref="AW361" ca="1" si="14119">IF(AW362&lt;&gt;"",RANK(AW362,$G362:$DB362),"")</f>
        <v>60</v>
      </c>
      <c r="AX361">
        <f t="shared" ref="AX361" ca="1" si="14120">IF(AX362&lt;&gt;"",RANK(AX362,$G362:$DB362),"")</f>
        <v>34</v>
      </c>
      <c r="AY361">
        <f t="shared" ref="AY361" ca="1" si="14121">IF(AY362&lt;&gt;"",RANK(AY362,$G362:$DB362),"")</f>
        <v>1</v>
      </c>
      <c r="AZ361">
        <f t="shared" ref="AZ361" ca="1" si="14122">IF(AZ362&lt;&gt;"",RANK(AZ362,$G362:$DB362),"")</f>
        <v>54</v>
      </c>
      <c r="BA361">
        <f t="shared" ref="BA361" ca="1" si="14123">IF(BA362&lt;&gt;"",RANK(BA362,$G362:$DB362),"")</f>
        <v>47</v>
      </c>
      <c r="BB361">
        <f t="shared" ref="BB361" ca="1" si="14124">IF(BB362&lt;&gt;"",RANK(BB362,$G362:$DB362),"")</f>
        <v>71</v>
      </c>
      <c r="BC361">
        <f t="shared" ref="BC361" ca="1" si="14125">IF(BC362&lt;&gt;"",RANK(BC362,$G362:$DB362),"")</f>
        <v>72</v>
      </c>
      <c r="BD361">
        <f t="shared" ref="BD361" ca="1" si="14126">IF(BD362&lt;&gt;"",RANK(BD362,$G362:$DB362),"")</f>
        <v>65</v>
      </c>
      <c r="BE361">
        <f t="shared" ref="BE361" ca="1" si="14127">IF(BE362&lt;&gt;"",RANK(BE362,$G362:$DB362),"")</f>
        <v>36</v>
      </c>
      <c r="BF361">
        <f t="shared" ref="BF361" ca="1" si="14128">IF(BF362&lt;&gt;"",RANK(BF362,$G362:$DB362),"")</f>
        <v>21</v>
      </c>
      <c r="BG361">
        <f t="shared" ref="BG361" ca="1" si="14129">IF(BG362&lt;&gt;"",RANK(BG362,$G362:$DB362),"")</f>
        <v>9</v>
      </c>
      <c r="BH361">
        <f t="shared" ref="BH361" ca="1" si="14130">IF(BH362&lt;&gt;"",RANK(BH362,$G362:$DB362),"")</f>
        <v>48</v>
      </c>
      <c r="BI361">
        <f t="shared" ref="BI361" ca="1" si="14131">IF(BI362&lt;&gt;"",RANK(BI362,$G362:$DB362),"")</f>
        <v>33</v>
      </c>
      <c r="BJ361">
        <f t="shared" ref="BJ361" ca="1" si="14132">IF(BJ362&lt;&gt;"",RANK(BJ362,$G362:$DB362),"")</f>
        <v>68</v>
      </c>
      <c r="BK361">
        <f t="shared" ref="BK361" ca="1" si="14133">IF(BK362&lt;&gt;"",RANK(BK362,$G362:$DB362),"")</f>
        <v>27</v>
      </c>
      <c r="BL361">
        <f t="shared" ref="BL361" ca="1" si="14134">IF(BL362&lt;&gt;"",RANK(BL362,$G362:$DB362),"")</f>
        <v>19</v>
      </c>
      <c r="BM361">
        <f t="shared" ref="BM361" ca="1" si="14135">IF(BM362&lt;&gt;"",RANK(BM362,$G362:$DB362),"")</f>
        <v>62</v>
      </c>
      <c r="BN361">
        <f t="shared" ref="BN361" ca="1" si="14136">IF(BN362&lt;&gt;"",RANK(BN362,$G362:$DB362),"")</f>
        <v>18</v>
      </c>
      <c r="BO361">
        <f t="shared" ref="BO361" ca="1" si="14137">IF(BO362&lt;&gt;"",RANK(BO362,$G362:$DB362),"")</f>
        <v>15</v>
      </c>
      <c r="BP361">
        <f t="shared" ref="BP361" ca="1" si="14138">IF(BP362&lt;&gt;"",RANK(BP362,$G362:$DB362),"")</f>
        <v>51</v>
      </c>
      <c r="BQ361">
        <f t="shared" ref="BQ361" ca="1" si="14139">IF(BQ362&lt;&gt;"",RANK(BQ362,$G362:$DB362),"")</f>
        <v>32</v>
      </c>
      <c r="BR361">
        <f t="shared" ref="BR361" ca="1" si="14140">IF(BR362&lt;&gt;"",RANK(BR362,$G362:$DB362),"")</f>
        <v>28</v>
      </c>
      <c r="BS361">
        <f t="shared" ref="BS361" ca="1" si="14141">IF(BS362&lt;&gt;"",RANK(BS362,$G362:$DB362),"")</f>
        <v>39</v>
      </c>
      <c r="BT361">
        <f t="shared" ref="BT361" ca="1" si="14142">IF(BT362&lt;&gt;"",RANK(BT362,$G362:$DB362),"")</f>
        <v>30</v>
      </c>
      <c r="BU361">
        <f t="shared" ref="BU361" ca="1" si="14143">IF(BU362&lt;&gt;"",RANK(BU362,$G362:$DB362),"")</f>
        <v>67</v>
      </c>
      <c r="BV361">
        <f t="shared" ref="BV361" ca="1" si="14144">IF(BV362&lt;&gt;"",RANK(BV362,$G362:$DB362),"")</f>
        <v>56</v>
      </c>
      <c r="BW361">
        <f t="shared" ref="BW361" ca="1" si="14145">IF(BW362&lt;&gt;"",RANK(BW362,$G362:$DB362),"")</f>
        <v>69</v>
      </c>
      <c r="BX361">
        <f t="shared" ref="BX361" ca="1" si="14146">IF(BX362&lt;&gt;"",RANK(BX362,$G362:$DB362),"")</f>
        <v>43</v>
      </c>
      <c r="BY361">
        <f t="shared" ref="BY361" ca="1" si="14147">IF(BY362&lt;&gt;"",RANK(BY362,$G362:$DB362),"")</f>
        <v>29</v>
      </c>
      <c r="BZ361">
        <f t="shared" ref="BZ361" ca="1" si="14148">IF(BZ362&lt;&gt;"",RANK(BZ362,$G362:$DB362),"")</f>
        <v>20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0.64605449615531962</v>
      </c>
      <c r="H362">
        <f t="shared" ca="1" si="14177"/>
        <v>0.45699451695329374</v>
      </c>
      <c r="I362">
        <f t="shared" ca="1" si="14177"/>
        <v>0.48345198288984381</v>
      </c>
      <c r="J362">
        <f t="shared" ca="1" si="14177"/>
        <v>0.90020580425094066</v>
      </c>
      <c r="K362">
        <f t="shared" ca="1" si="14177"/>
        <v>0.66007462261524918</v>
      </c>
      <c r="L362">
        <f t="shared" ca="1" si="14177"/>
        <v>0.55957907330778756</v>
      </c>
      <c r="M362">
        <f t="shared" ca="1" si="14177"/>
        <v>0.82344876862509675</v>
      </c>
      <c r="N362">
        <f t="shared" ca="1" si="14177"/>
        <v>0.8972194458611924</v>
      </c>
      <c r="O362">
        <f t="shared" ca="1" si="14177"/>
        <v>0.76623242490625065</v>
      </c>
      <c r="P362">
        <f t="shared" ca="1" si="14177"/>
        <v>0.34896303240438864</v>
      </c>
      <c r="Q362">
        <f t="shared" ca="1" si="14177"/>
        <v>0.24617874272298379</v>
      </c>
      <c r="R362">
        <f t="shared" ca="1" si="14177"/>
        <v>0.76998571575064556</v>
      </c>
      <c r="S362">
        <f t="shared" ca="1" si="14177"/>
        <v>0.46493279248497665</v>
      </c>
      <c r="T362">
        <f t="shared" ca="1" si="14177"/>
        <v>0.47731384627122797</v>
      </c>
      <c r="U362">
        <f t="shared" ca="1" si="14177"/>
        <v>0.82920964576218237</v>
      </c>
      <c r="V362">
        <f t="shared" ca="1" si="14177"/>
        <v>0.8663074807804747</v>
      </c>
      <c r="W362">
        <f t="shared" ca="1" si="14177"/>
        <v>0.52091625066952352</v>
      </c>
      <c r="X362">
        <f t="shared" ca="1" si="14177"/>
        <v>0.26951978649058561</v>
      </c>
      <c r="Y362">
        <f t="shared" ca="1" si="14177"/>
        <v>0.25430140879850927</v>
      </c>
      <c r="Z362">
        <f t="shared" ca="1" si="14177"/>
        <v>0.90085610549954387</v>
      </c>
      <c r="AA362">
        <f t="shared" ca="1" si="14177"/>
        <v>0.7417751899552002</v>
      </c>
      <c r="AB362">
        <f t="shared" ca="1" si="14177"/>
        <v>0.64139668148952367</v>
      </c>
      <c r="AC362">
        <f t="shared" ca="1" si="14177"/>
        <v>0.15073367539111049</v>
      </c>
      <c r="AD362">
        <f t="shared" ca="1" si="14177"/>
        <v>0.23610611447587182</v>
      </c>
      <c r="AE362">
        <f t="shared" ca="1" si="14177"/>
        <v>0.42846224331691452</v>
      </c>
      <c r="AF362">
        <f t="shared" ca="1" si="14177"/>
        <v>0.7252788302334402</v>
      </c>
      <c r="AG362">
        <f t="shared" ca="1" si="14177"/>
        <v>0.83089716027860294</v>
      </c>
      <c r="AH362">
        <f t="shared" ca="1" si="14177"/>
        <v>0.44845380645052169</v>
      </c>
      <c r="AI362">
        <f t="shared" ca="1" si="14177"/>
        <v>0.90328129420008285</v>
      </c>
      <c r="AJ362">
        <f t="shared" ca="1" si="14177"/>
        <v>0.31137428328906003</v>
      </c>
      <c r="AK362">
        <f t="shared" ca="1" si="14177"/>
        <v>0.3079845801946226</v>
      </c>
      <c r="AL362">
        <f t="shared" ca="1" si="14177"/>
        <v>0.43824510699261165</v>
      </c>
      <c r="AM362">
        <f t="shared" ca="1" si="14177"/>
        <v>7.1541238607132018E-2</v>
      </c>
      <c r="AN362">
        <f t="shared" ca="1" si="14177"/>
        <v>0.48701879774017276</v>
      </c>
      <c r="AO362">
        <f t="shared" ca="1" si="14177"/>
        <v>0.19060170330433757</v>
      </c>
      <c r="AP362">
        <f t="shared" ca="1" si="14177"/>
        <v>0.65349631700277044</v>
      </c>
      <c r="AQ362">
        <f t="shared" ca="1" si="14177"/>
        <v>0.90235168547866351</v>
      </c>
      <c r="AR362">
        <f t="shared" ca="1" si="14177"/>
        <v>0.3674881388500788</v>
      </c>
      <c r="AS362">
        <f t="shared" ca="1" si="14177"/>
        <v>0.15541222261808207</v>
      </c>
      <c r="AT362">
        <f t="shared" ca="1" si="14177"/>
        <v>0.90303871346295317</v>
      </c>
      <c r="AU362">
        <f t="shared" ca="1" si="14177"/>
        <v>0.63637078103130917</v>
      </c>
      <c r="AV362">
        <f t="shared" ca="1" si="14177"/>
        <v>0.15547302080965475</v>
      </c>
      <c r="AW362">
        <f t="shared" ca="1" si="14177"/>
        <v>0.21380338262064924</v>
      </c>
      <c r="AX362">
        <f t="shared" ca="1" si="14177"/>
        <v>0.52397216214876807</v>
      </c>
      <c r="AY362">
        <f t="shared" ca="1" si="14177"/>
        <v>0.99882181695721739</v>
      </c>
      <c r="AZ362">
        <f t="shared" ca="1" si="14177"/>
        <v>0.30647426064359506</v>
      </c>
      <c r="BA362">
        <f t="shared" ca="1" si="14177"/>
        <v>0.42193427214823798</v>
      </c>
      <c r="BB362">
        <f t="shared" ca="1" si="14177"/>
        <v>5.6623088842530422E-2</v>
      </c>
      <c r="BC362">
        <f t="shared" ca="1" si="14177"/>
        <v>2.0236803310579865E-2</v>
      </c>
      <c r="BD362">
        <f t="shared" ca="1" si="14177"/>
        <v>0.15156084523390589</v>
      </c>
      <c r="BE362">
        <f t="shared" ca="1" si="14177"/>
        <v>0.51237672802733469</v>
      </c>
      <c r="BF362">
        <f t="shared" ca="1" si="14177"/>
        <v>0.67515261496616252</v>
      </c>
      <c r="BG362">
        <f t="shared" ca="1" si="14177"/>
        <v>0.84578490271061579</v>
      </c>
      <c r="BH362">
        <f t="shared" ca="1" si="14177"/>
        <v>0.37158741908483806</v>
      </c>
      <c r="BI362">
        <f t="shared" ca="1" si="14177"/>
        <v>0.52497974701971406</v>
      </c>
      <c r="BJ362">
        <f t="shared" ca="1" si="14177"/>
        <v>0.13781402364872641</v>
      </c>
      <c r="BK362">
        <f t="shared" ca="1" si="14177"/>
        <v>0.62871512391505768</v>
      </c>
      <c r="BL362">
        <f t="shared" ca="1" si="14177"/>
        <v>0.70269814972063227</v>
      </c>
      <c r="BM362">
        <f t="shared" ca="1" si="14177"/>
        <v>0.167039894289293</v>
      </c>
      <c r="BN362">
        <f t="shared" ca="1" si="14177"/>
        <v>0.71310251198942765</v>
      </c>
      <c r="BO362">
        <f t="shared" ca="1" si="14177"/>
        <v>0.74307473209394814</v>
      </c>
      <c r="BP362">
        <f t="shared" ca="1" si="14177"/>
        <v>0.32931484046701742</v>
      </c>
      <c r="BQ362">
        <f t="shared" ca="1" si="14177"/>
        <v>0.53376909177343512</v>
      </c>
      <c r="BR362">
        <f t="shared" ca="1" si="14177"/>
        <v>0.62801955862495384</v>
      </c>
      <c r="BS362">
        <f t="shared" ref="BS362:DB362" ca="1" si="14178">IF(BS364=1,RAND(),"")</f>
        <v>0.47981764316563313</v>
      </c>
      <c r="BT362">
        <f t="shared" ca="1" si="14178"/>
        <v>0.59228376960513884</v>
      </c>
      <c r="BU362">
        <f t="shared" ca="1" si="14178"/>
        <v>0.14733195472365768</v>
      </c>
      <c r="BV362">
        <f t="shared" ca="1" si="14178"/>
        <v>0.25854701796323276</v>
      </c>
      <c r="BW362">
        <f t="shared" ca="1" si="14178"/>
        <v>0.11837516536628223</v>
      </c>
      <c r="BX362">
        <f t="shared" ca="1" si="14178"/>
        <v>0.44876427050108991</v>
      </c>
      <c r="BY362">
        <f t="shared" ca="1" si="14178"/>
        <v>0.6272021900504593</v>
      </c>
      <c r="BZ362">
        <f t="shared" ca="1" si="14178"/>
        <v>0.70049120152787081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55</v>
      </c>
      <c r="G366">
        <f t="shared" ref="G366" ca="1" si="14285">IF(G367&lt;&gt;"",RANK(G367,$G367:$DB367),"")</f>
        <v>35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32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30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4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17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5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34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24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18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9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3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15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13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11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31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23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36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28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7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10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8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20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6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14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25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29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1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12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22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26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21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2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16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19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33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27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3.1490967965689953E-2</v>
      </c>
      <c r="H367" t="str">
        <f t="shared" ca="1" si="14385"/>
        <v/>
      </c>
      <c r="I367">
        <f t="shared" ca="1" si="14385"/>
        <v>7.7602157772245217E-2</v>
      </c>
      <c r="J367" t="str">
        <f t="shared" ca="1" si="14385"/>
        <v/>
      </c>
      <c r="K367">
        <f t="shared" ca="1" si="14385"/>
        <v>0.14948520689241784</v>
      </c>
      <c r="L367" t="str">
        <f t="shared" ca="1" si="14385"/>
        <v/>
      </c>
      <c r="M367">
        <f t="shared" ca="1" si="14385"/>
        <v>0.9156771545495922</v>
      </c>
      <c r="N367" t="str">
        <f t="shared" ca="1" si="14385"/>
        <v/>
      </c>
      <c r="O367">
        <f t="shared" ca="1" si="14385"/>
        <v>0.56924820301297441</v>
      </c>
      <c r="P367" t="str">
        <f t="shared" ca="1" si="14385"/>
        <v/>
      </c>
      <c r="Q367">
        <f t="shared" ca="1" si="14385"/>
        <v>0.88952795190193412</v>
      </c>
      <c r="R367" t="str">
        <f t="shared" ca="1" si="14385"/>
        <v/>
      </c>
      <c r="S367">
        <f t="shared" ca="1" si="14385"/>
        <v>5.9344012993595929E-2</v>
      </c>
      <c r="T367" t="str">
        <f t="shared" ca="1" si="14385"/>
        <v/>
      </c>
      <c r="U367">
        <f t="shared" ca="1" si="14385"/>
        <v>0.40459494599658674</v>
      </c>
      <c r="V367" t="str">
        <f t="shared" ca="1" si="14385"/>
        <v/>
      </c>
      <c r="W367">
        <f t="shared" ca="1" si="14385"/>
        <v>0.56552801245397821</v>
      </c>
      <c r="X367" t="str">
        <f t="shared" ca="1" si="14385"/>
        <v/>
      </c>
      <c r="Y367">
        <f t="shared" ca="1" si="14385"/>
        <v>0.81963904797593468</v>
      </c>
      <c r="Z367" t="str">
        <f t="shared" ca="1" si="14385"/>
        <v/>
      </c>
      <c r="AA367">
        <f t="shared" ca="1" si="14385"/>
        <v>0.92973697932220201</v>
      </c>
      <c r="AB367" t="str">
        <f t="shared" ca="1" si="14385"/>
        <v/>
      </c>
      <c r="AC367">
        <f t="shared" ca="1" si="14385"/>
        <v>0.61757765351308735</v>
      </c>
      <c r="AD367" t="str">
        <f t="shared" ca="1" si="14385"/>
        <v/>
      </c>
      <c r="AE367">
        <f t="shared" ca="1" si="14385"/>
        <v>0.74574505490976084</v>
      </c>
      <c r="AF367" t="str">
        <f t="shared" ca="1" si="14385"/>
        <v/>
      </c>
      <c r="AG367">
        <f t="shared" ca="1" si="14385"/>
        <v>0.75230757371555113</v>
      </c>
      <c r="AH367" t="str">
        <f t="shared" ca="1" si="14385"/>
        <v/>
      </c>
      <c r="AI367">
        <f t="shared" ca="1" si="14385"/>
        <v>8.5111030618759465E-2</v>
      </c>
      <c r="AJ367" t="str">
        <f t="shared" ca="1" si="14385"/>
        <v/>
      </c>
      <c r="AK367">
        <f t="shared" ca="1" si="14385"/>
        <v>0.41566645384634437</v>
      </c>
      <c r="AL367" t="str">
        <f t="shared" ca="1" si="14385"/>
        <v/>
      </c>
      <c r="AM367">
        <f t="shared" ca="1" si="14385"/>
        <v>2.4498021162826955E-2</v>
      </c>
      <c r="AN367" t="str">
        <f t="shared" ca="1" si="14385"/>
        <v/>
      </c>
      <c r="AO367">
        <f t="shared" ca="1" si="14385"/>
        <v>0.31405680715188189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0.8575343463103845</v>
      </c>
      <c r="AT367" t="str">
        <f t="shared" ca="1" si="14385"/>
        <v/>
      </c>
      <c r="AU367">
        <f t="shared" ca="1" si="14385"/>
        <v>0.77662938447914087</v>
      </c>
      <c r="AV367" t="str">
        <f t="shared" ca="1" si="14385"/>
        <v/>
      </c>
      <c r="AW367">
        <f t="shared" ca="1" si="14385"/>
        <v>0.84476871722897862</v>
      </c>
      <c r="AX367" t="str">
        <f t="shared" ca="1" si="14385"/>
        <v/>
      </c>
      <c r="AY367">
        <f t="shared" ca="1" si="14385"/>
        <v>0.49940690288165135</v>
      </c>
      <c r="AZ367" t="str">
        <f t="shared" ca="1" si="14385"/>
        <v/>
      </c>
      <c r="BA367">
        <f t="shared" ca="1" si="14385"/>
        <v>0.87401856468833039</v>
      </c>
      <c r="BB367" t="str">
        <f t="shared" ca="1" si="14385"/>
        <v/>
      </c>
      <c r="BC367">
        <f t="shared" ca="1" si="14385"/>
        <v>0.71024680328627932</v>
      </c>
      <c r="BD367" t="str">
        <f t="shared" ca="1" si="14385"/>
        <v/>
      </c>
      <c r="BE367">
        <f t="shared" ca="1" si="14385"/>
        <v>0.39914738783336612</v>
      </c>
      <c r="BF367" t="str">
        <f t="shared" ca="1" si="14385"/>
        <v/>
      </c>
      <c r="BG367">
        <f t="shared" ca="1" si="14385"/>
        <v>0.27759451549920089</v>
      </c>
      <c r="BH367" t="str">
        <f t="shared" ca="1" si="14385"/>
        <v/>
      </c>
      <c r="BI367">
        <f t="shared" ca="1" si="14385"/>
        <v>0.95521355280654641</v>
      </c>
      <c r="BJ367" t="str">
        <f t="shared" ca="1" si="14385"/>
        <v/>
      </c>
      <c r="BK367">
        <f t="shared" ca="1" si="14385"/>
        <v>0.7476017790497097</v>
      </c>
      <c r="BL367" t="str">
        <f t="shared" ca="1" si="14385"/>
        <v/>
      </c>
      <c r="BM367">
        <f t="shared" ca="1" si="14385"/>
        <v>0.43296305214651154</v>
      </c>
      <c r="BN367" t="str">
        <f t="shared" ca="1" si="14385"/>
        <v/>
      </c>
      <c r="BO367">
        <f t="shared" ca="1" si="14385"/>
        <v>0.39003219380887011</v>
      </c>
      <c r="BP367" t="str">
        <f t="shared" ca="1" si="14385"/>
        <v/>
      </c>
      <c r="BQ367">
        <f t="shared" ca="1" si="14385"/>
        <v>0.48542840126444686</v>
      </c>
      <c r="BR367" t="str">
        <f t="shared" ca="1" si="14385"/>
        <v/>
      </c>
      <c r="BS367">
        <f t="shared" ref="BS367:DB367" ca="1" si="14386">IF(BS369=1,RAND(),"")</f>
        <v>0.94909247505796202</v>
      </c>
      <c r="BT367" t="str">
        <f t="shared" ca="1" si="14386"/>
        <v/>
      </c>
      <c r="BU367">
        <f t="shared" ca="1" si="14386"/>
        <v>0.61563376063450514</v>
      </c>
      <c r="BV367" t="str">
        <f t="shared" ca="1" si="14386"/>
        <v/>
      </c>
      <c r="BW367">
        <f t="shared" ca="1" si="14386"/>
        <v>0.50960529293448631</v>
      </c>
      <c r="BX367" t="str">
        <f t="shared" ca="1" si="14386"/>
        <v/>
      </c>
      <c r="BY367">
        <f t="shared" ca="1" si="14386"/>
        <v>6.9792894472828104E-2</v>
      </c>
      <c r="BZ367" t="str">
        <f t="shared" ca="1" si="14386"/>
        <v/>
      </c>
      <c r="CA367">
        <f t="shared" ca="1" si="14386"/>
        <v>0.37120038934567412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17</v>
      </c>
      <c r="G371">
        <f t="shared" ref="G371" ca="1" si="14493">IF(G372&lt;&gt;"",RANK(G372,$G372:$DB372),"")</f>
        <v>20</v>
      </c>
      <c r="H371">
        <f t="shared" ref="H371" ca="1" si="14494">IF(H372&lt;&gt;"",RANK(H372,$G372:$DB372),"")</f>
        <v>6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33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2</v>
      </c>
      <c r="N371">
        <f t="shared" ref="N371" ca="1" si="14500">IF(N372&lt;&gt;"",RANK(N372,$G372:$DB372),"")</f>
        <v>18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32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28</v>
      </c>
      <c r="T371">
        <f t="shared" ref="T371" ca="1" si="14506">IF(T372&lt;&gt;"",RANK(T372,$G372:$DB372),"")</f>
        <v>13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21</v>
      </c>
      <c r="W371">
        <f t="shared" ref="W371" ca="1" si="14509">IF(W372&lt;&gt;"",RANK(W372,$G372:$DB372),"")</f>
        <v>1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9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39</v>
      </c>
      <c r="AC371">
        <f t="shared" ref="AC371" ca="1" si="14515">IF(AC372&lt;&gt;"",RANK(AC372,$G372:$DB372),"")</f>
        <v>16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30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15</v>
      </c>
      <c r="AI371">
        <f t="shared" ref="AI371" ca="1" si="14521">IF(AI372&lt;&gt;"",RANK(AI372,$G372:$DB372),"")</f>
        <v>34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22</v>
      </c>
      <c r="AL371">
        <f t="shared" ref="AL371" ca="1" si="14524">IF(AL372&lt;&gt;"",RANK(AL372,$G372:$DB372),"")</f>
        <v>38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24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10</v>
      </c>
      <c r="AR371">
        <f t="shared" ref="AR371" ca="1" si="14530">IF(AR372&lt;&gt;"",RANK(AR372,$G372:$DB372),"")</f>
        <v>14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4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11</v>
      </c>
      <c r="AX371">
        <f t="shared" ref="AX371" ca="1" si="14536">IF(AX372&lt;&gt;"",RANK(AX372,$G372:$DB372),"")</f>
        <v>31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8</v>
      </c>
      <c r="BA371">
        <f t="shared" ref="BA371" ca="1" si="14539">IF(BA372&lt;&gt;"",RANK(BA372,$G372:$DB372),"")</f>
        <v>5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35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25</v>
      </c>
      <c r="BG371">
        <f t="shared" ref="BG371" ca="1" si="14545">IF(BG372&lt;&gt;"",RANK(BG372,$G372:$DB372),"")</f>
        <v>37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17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40</v>
      </c>
      <c r="BM371">
        <f t="shared" ref="BM371" ca="1" si="14551">IF(BM372&lt;&gt;"",RANK(BM372,$G372:$DB372),"")</f>
        <v>29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23</v>
      </c>
      <c r="BP371">
        <f t="shared" ref="BP371" ca="1" si="14554">IF(BP372&lt;&gt;"",RANK(BP372,$G372:$DB372),"")</f>
        <v>27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19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12</v>
      </c>
      <c r="BV371">
        <f t="shared" ref="BV371" ca="1" si="14560">IF(BV372&lt;&gt;"",RANK(BV372,$G372:$DB372),"")</f>
        <v>36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3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26</v>
      </c>
      <c r="CB371">
        <f t="shared" ref="CB371" ca="1" si="14566">IF(CB372&lt;&gt;"",RANK(CB372,$G372:$DB372),"")</f>
        <v>7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0.6849530564163484</v>
      </c>
      <c r="H372">
        <f t="shared" ca="1" si="14593"/>
        <v>0.89339914351176586</v>
      </c>
      <c r="I372" t="str">
        <f t="shared" ca="1" si="14593"/>
        <v/>
      </c>
      <c r="J372">
        <f t="shared" ca="1" si="14593"/>
        <v>0.29659433056795714</v>
      </c>
      <c r="K372" t="str">
        <f t="shared" ca="1" si="14593"/>
        <v/>
      </c>
      <c r="L372" t="str">
        <f t="shared" ca="1" si="14593"/>
        <v/>
      </c>
      <c r="M372">
        <f t="shared" ca="1" si="14593"/>
        <v>0.96191723877127577</v>
      </c>
      <c r="N372">
        <f t="shared" ca="1" si="14593"/>
        <v>0.71312090623265778</v>
      </c>
      <c r="O372" t="str">
        <f t="shared" ca="1" si="14593"/>
        <v/>
      </c>
      <c r="P372" t="str">
        <f t="shared" ca="1" si="14593"/>
        <v/>
      </c>
      <c r="Q372">
        <f t="shared" ca="1" si="14593"/>
        <v>0.40535349300543988</v>
      </c>
      <c r="R372" t="str">
        <f t="shared" ca="1" si="14593"/>
        <v/>
      </c>
      <c r="S372">
        <f t="shared" ca="1" si="14593"/>
        <v>0.47719601429188896</v>
      </c>
      <c r="T372">
        <f t="shared" ca="1" si="14593"/>
        <v>0.74924803445336574</v>
      </c>
      <c r="U372" t="str">
        <f t="shared" ca="1" si="14593"/>
        <v/>
      </c>
      <c r="V372">
        <f t="shared" ca="1" si="14593"/>
        <v>0.64886804414349075</v>
      </c>
      <c r="W372">
        <f t="shared" ca="1" si="14593"/>
        <v>0.98984113449662714</v>
      </c>
      <c r="X372" t="str">
        <f t="shared" ca="1" si="14593"/>
        <v/>
      </c>
      <c r="Y372">
        <f t="shared" ca="1" si="14593"/>
        <v>0.80001654019918556</v>
      </c>
      <c r="Z372" t="str">
        <f t="shared" ca="1" si="14593"/>
        <v/>
      </c>
      <c r="AA372" t="str">
        <f t="shared" ca="1" si="14593"/>
        <v/>
      </c>
      <c r="AB372">
        <f t="shared" ca="1" si="14593"/>
        <v>0.12791581499370208</v>
      </c>
      <c r="AC372">
        <f t="shared" ca="1" si="14593"/>
        <v>0.71770140518472847</v>
      </c>
      <c r="AD372" t="str">
        <f t="shared" ca="1" si="14593"/>
        <v/>
      </c>
      <c r="AE372" t="str">
        <f t="shared" ca="1" si="14593"/>
        <v/>
      </c>
      <c r="AF372">
        <f t="shared" ca="1" si="14593"/>
        <v>0.42729954873620224</v>
      </c>
      <c r="AG372" t="str">
        <f t="shared" ca="1" si="14593"/>
        <v/>
      </c>
      <c r="AH372">
        <f t="shared" ca="1" si="14593"/>
        <v>0.73772545481194673</v>
      </c>
      <c r="AI372">
        <f t="shared" ca="1" si="14593"/>
        <v>0.25207661409883586</v>
      </c>
      <c r="AJ372" t="str">
        <f t="shared" ca="1" si="14593"/>
        <v/>
      </c>
      <c r="AK372">
        <f t="shared" ca="1" si="14593"/>
        <v>0.62651995951710326</v>
      </c>
      <c r="AL372">
        <f t="shared" ca="1" si="14593"/>
        <v>0.14467746909842827</v>
      </c>
      <c r="AM372" t="str">
        <f t="shared" ca="1" si="14593"/>
        <v/>
      </c>
      <c r="AN372">
        <f t="shared" ca="1" si="14593"/>
        <v>0.54889661959246949</v>
      </c>
      <c r="AO372" t="str">
        <f t="shared" ca="1" si="14593"/>
        <v/>
      </c>
      <c r="AP372" t="str">
        <f t="shared" ca="1" si="14593"/>
        <v/>
      </c>
      <c r="AQ372">
        <f t="shared" ca="1" si="14593"/>
        <v>0.77474266436291161</v>
      </c>
      <c r="AR372">
        <f t="shared" ca="1" si="14593"/>
        <v>0.74335950501702674</v>
      </c>
      <c r="AS372" t="str">
        <f t="shared" ca="1" si="14593"/>
        <v/>
      </c>
      <c r="AT372" t="str">
        <f t="shared" ca="1" si="14593"/>
        <v/>
      </c>
      <c r="AU372">
        <f t="shared" ca="1" si="14593"/>
        <v>0.93144679485081194</v>
      </c>
      <c r="AV372" t="str">
        <f t="shared" ca="1" si="14593"/>
        <v/>
      </c>
      <c r="AW372">
        <f t="shared" ca="1" si="14593"/>
        <v>0.77032412421205787</v>
      </c>
      <c r="AX372">
        <f t="shared" ca="1" si="14593"/>
        <v>0.41272289629629055</v>
      </c>
      <c r="AY372" t="str">
        <f t="shared" ca="1" si="14593"/>
        <v/>
      </c>
      <c r="AZ372">
        <f t="shared" ca="1" si="14593"/>
        <v>0.82945512399636567</v>
      </c>
      <c r="BA372">
        <f t="shared" ca="1" si="14593"/>
        <v>0.91695410223392315</v>
      </c>
      <c r="BB372" t="str">
        <f t="shared" ca="1" si="14593"/>
        <v/>
      </c>
      <c r="BC372">
        <f t="shared" ca="1" si="14593"/>
        <v>0.21501059160093738</v>
      </c>
      <c r="BD372" t="str">
        <f t="shared" ca="1" si="14593"/>
        <v/>
      </c>
      <c r="BE372" t="str">
        <f t="shared" ca="1" si="14593"/>
        <v/>
      </c>
      <c r="BF372">
        <f t="shared" ca="1" si="14593"/>
        <v>0.54209588628069783</v>
      </c>
      <c r="BG372">
        <f t="shared" ca="1" si="14593"/>
        <v>0.16940212267448729</v>
      </c>
      <c r="BH372" t="str">
        <f t="shared" ca="1" si="14593"/>
        <v/>
      </c>
      <c r="BI372" t="str">
        <f t="shared" ca="1" si="14593"/>
        <v/>
      </c>
      <c r="BJ372">
        <f t="shared" ca="1" si="14593"/>
        <v>0.71398799248570288</v>
      </c>
      <c r="BK372" t="str">
        <f t="shared" ca="1" si="14593"/>
        <v/>
      </c>
      <c r="BL372">
        <f t="shared" ca="1" si="14593"/>
        <v>0.10742441757927335</v>
      </c>
      <c r="BM372">
        <f t="shared" ca="1" si="14593"/>
        <v>0.46382283674700142</v>
      </c>
      <c r="BN372" t="str">
        <f t="shared" ca="1" si="14593"/>
        <v/>
      </c>
      <c r="BO372">
        <f t="shared" ca="1" si="14593"/>
        <v>0.61044015563357557</v>
      </c>
      <c r="BP372">
        <f t="shared" ca="1" si="14593"/>
        <v>0.50549524533086798</v>
      </c>
      <c r="BQ372" t="str">
        <f t="shared" ca="1" si="14593"/>
        <v/>
      </c>
      <c r="BR372">
        <f t="shared" ca="1" si="14593"/>
        <v>0.68503310072512946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0.76026539514993374</v>
      </c>
      <c r="BV372">
        <f t="shared" ca="1" si="14594"/>
        <v>0.19733675687906516</v>
      </c>
      <c r="BW372" t="str">
        <f t="shared" ca="1" si="14594"/>
        <v/>
      </c>
      <c r="BX372" t="str">
        <f t="shared" ca="1" si="14594"/>
        <v/>
      </c>
      <c r="BY372">
        <f t="shared" ca="1" si="14594"/>
        <v>0.94769333379778253</v>
      </c>
      <c r="BZ372" t="str">
        <f t="shared" ca="1" si="14594"/>
        <v/>
      </c>
      <c r="CA372">
        <f t="shared" ca="1" si="14594"/>
        <v>0.54094080339506367</v>
      </c>
      <c r="CB372">
        <f t="shared" ca="1" si="14594"/>
        <v>0.87456440806229552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61</v>
      </c>
      <c r="G376">
        <f t="shared" ref="G376" ca="1" si="14701">IF(G377&lt;&gt;"",RANK(G377,$G377:$DB377),"")</f>
        <v>10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33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17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14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31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28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19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36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2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6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7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35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13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23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27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15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30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34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12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11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3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18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26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5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22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21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29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20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1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32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16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24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8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9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4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25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0.70990136652768865</v>
      </c>
      <c r="H377" t="str">
        <f t="shared" ca="1" si="14801"/>
        <v/>
      </c>
      <c r="I377">
        <f t="shared" ca="1" si="14801"/>
        <v>0.10901698299349305</v>
      </c>
      <c r="J377" t="str">
        <f t="shared" ca="1" si="14801"/>
        <v/>
      </c>
      <c r="K377">
        <f t="shared" ca="1" si="14801"/>
        <v>0.56878488945498473</v>
      </c>
      <c r="L377" t="str">
        <f t="shared" ca="1" si="14801"/>
        <v/>
      </c>
      <c r="M377">
        <f t="shared" ca="1" si="14801"/>
        <v>0.61614661125527515</v>
      </c>
      <c r="N377" t="str">
        <f t="shared" ca="1" si="14801"/>
        <v/>
      </c>
      <c r="O377">
        <f t="shared" ca="1" si="14801"/>
        <v>0.14715331953217892</v>
      </c>
      <c r="P377" t="str">
        <f t="shared" ca="1" si="14801"/>
        <v/>
      </c>
      <c r="Q377">
        <f t="shared" ca="1" si="14801"/>
        <v>0.20803512935698509</v>
      </c>
      <c r="R377" t="str">
        <f t="shared" ca="1" si="14801"/>
        <v/>
      </c>
      <c r="S377">
        <f t="shared" ca="1" si="14801"/>
        <v>0.47657692534292206</v>
      </c>
      <c r="T377" t="str">
        <f t="shared" ca="1" si="14801"/>
        <v/>
      </c>
      <c r="U377">
        <f t="shared" ca="1" si="14801"/>
        <v>8.804144301486172E-2</v>
      </c>
      <c r="V377" t="str">
        <f t="shared" ca="1" si="14801"/>
        <v/>
      </c>
      <c r="W377">
        <f t="shared" ca="1" si="14801"/>
        <v>0.9444708410738617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0.83700790809069447</v>
      </c>
      <c r="AB377" t="str">
        <f t="shared" ca="1" si="14801"/>
        <v/>
      </c>
      <c r="AC377">
        <f t="shared" ca="1" si="14801"/>
        <v>0.75149335235353554</v>
      </c>
      <c r="AD377" t="str">
        <f t="shared" ca="1" si="14801"/>
        <v/>
      </c>
      <c r="AE377">
        <f t="shared" ca="1" si="14801"/>
        <v>9.8050664019278422E-2</v>
      </c>
      <c r="AF377" t="str">
        <f t="shared" ca="1" si="14801"/>
        <v/>
      </c>
      <c r="AG377">
        <f t="shared" ca="1" si="14801"/>
        <v>0.64278946896151645</v>
      </c>
      <c r="AH377" t="str">
        <f t="shared" ca="1" si="14801"/>
        <v/>
      </c>
      <c r="AI377">
        <f t="shared" ca="1" si="14801"/>
        <v>0.32338603390023202</v>
      </c>
      <c r="AJ377" t="str">
        <f t="shared" ca="1" si="14801"/>
        <v/>
      </c>
      <c r="AK377">
        <f t="shared" ca="1" si="14801"/>
        <v>0.21953236017465239</v>
      </c>
      <c r="AL377" t="str">
        <f t="shared" ca="1" si="14801"/>
        <v/>
      </c>
      <c r="AM377">
        <f t="shared" ca="1" si="14801"/>
        <v>0.60407860836495042</v>
      </c>
      <c r="AN377" t="str">
        <f t="shared" ca="1" si="14801"/>
        <v/>
      </c>
      <c r="AO377">
        <f t="shared" ca="1" si="14801"/>
        <v>0.15299835258995986</v>
      </c>
      <c r="AP377" t="str">
        <f t="shared" ca="1" si="14801"/>
        <v/>
      </c>
      <c r="AQ377">
        <f t="shared" ca="1" si="14801"/>
        <v>0.10256001849789986</v>
      </c>
      <c r="AR377" t="str">
        <f t="shared" ca="1" si="14801"/>
        <v/>
      </c>
      <c r="AS377">
        <f t="shared" ca="1" si="14801"/>
        <v>0.66715189970399258</v>
      </c>
      <c r="AT377" t="str">
        <f t="shared" ca="1" si="14801"/>
        <v/>
      </c>
      <c r="AU377">
        <f t="shared" ca="1" si="14801"/>
        <v>0.69000000368209224</v>
      </c>
      <c r="AV377" t="str">
        <f t="shared" ca="1" si="14801"/>
        <v/>
      </c>
      <c r="AW377">
        <f t="shared" ca="1" si="14801"/>
        <v>0.89660597704303591</v>
      </c>
      <c r="AX377" t="str">
        <f t="shared" ca="1" si="14801"/>
        <v/>
      </c>
      <c r="AY377">
        <f t="shared" ca="1" si="14801"/>
        <v>0.50566002716813863</v>
      </c>
      <c r="AZ377" t="str">
        <f t="shared" ca="1" si="14801"/>
        <v/>
      </c>
      <c r="BA377">
        <f t="shared" ca="1" si="14801"/>
        <v>0.22838548491183031</v>
      </c>
      <c r="BB377" t="str">
        <f t="shared" ca="1" si="14801"/>
        <v/>
      </c>
      <c r="BC377">
        <f t="shared" ca="1" si="14801"/>
        <v>0.859954627683988</v>
      </c>
      <c r="BD377" t="str">
        <f t="shared" ca="1" si="14801"/>
        <v/>
      </c>
      <c r="BE377">
        <f t="shared" ca="1" si="14801"/>
        <v>0.36817425448390129</v>
      </c>
      <c r="BF377" t="str">
        <f t="shared" ca="1" si="14801"/>
        <v/>
      </c>
      <c r="BG377">
        <f t="shared" ca="1" si="14801"/>
        <v>0.4509393217346952</v>
      </c>
      <c r="BH377" t="str">
        <f t="shared" ca="1" si="14801"/>
        <v/>
      </c>
      <c r="BI377">
        <f t="shared" ca="1" si="14801"/>
        <v>0.15804266792886701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0.46654804641067338</v>
      </c>
      <c r="BN377" t="str">
        <f t="shared" ca="1" si="14801"/>
        <v/>
      </c>
      <c r="BO377">
        <f t="shared" ca="1" si="14801"/>
        <v>0.94461223357696322</v>
      </c>
      <c r="BP377" t="str">
        <f t="shared" ca="1" si="14801"/>
        <v/>
      </c>
      <c r="BQ377">
        <f t="shared" ca="1" si="14801"/>
        <v>0.13868477754994823</v>
      </c>
      <c r="BR377" t="str">
        <f t="shared" ca="1" si="14801"/>
        <v/>
      </c>
      <c r="BS377">
        <f t="shared" ref="BS377:DB377" ca="1" si="14802">IF(BS379=1,RAND(),"")</f>
        <v>0.58984237575961451</v>
      </c>
      <c r="BT377" t="str">
        <f t="shared" ca="1" si="14802"/>
        <v/>
      </c>
      <c r="BU377">
        <f t="shared" ca="1" si="14802"/>
        <v>0.2713106105486135</v>
      </c>
      <c r="BV377" t="str">
        <f t="shared" ca="1" si="14802"/>
        <v/>
      </c>
      <c r="BW377">
        <f t="shared" ca="1" si="14802"/>
        <v>0.74101888125879545</v>
      </c>
      <c r="BX377" t="str">
        <f t="shared" ca="1" si="14802"/>
        <v/>
      </c>
      <c r="BY377">
        <f t="shared" ca="1" si="14802"/>
        <v>0.71831714245666778</v>
      </c>
      <c r="BZ377" t="str">
        <f t="shared" ca="1" si="14802"/>
        <v/>
      </c>
      <c r="CA377">
        <f t="shared" ca="1" si="14802"/>
        <v>0.88491931297711002</v>
      </c>
      <c r="CB377" t="str">
        <f t="shared" ca="1" si="14802"/>
        <v/>
      </c>
      <c r="CC377">
        <f t="shared" ca="1" si="14802"/>
        <v>0.26618195999840744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3</v>
      </c>
      <c r="G381">
        <f t="shared" ref="G381" ca="1" si="14909">IF(G382&lt;&gt;"",RANK(G382,$G382:$DB382),"")</f>
        <v>20</v>
      </c>
      <c r="H381">
        <f t="shared" ref="H381" ca="1" si="14910">IF(H382&lt;&gt;"",RANK(H382,$G382:$DB382),"")</f>
        <v>37</v>
      </c>
      <c r="I381">
        <f t="shared" ref="I381" ca="1" si="14911">IF(I382&lt;&gt;"",RANK(I382,$G382:$DB382),"")</f>
        <v>1</v>
      </c>
      <c r="J381">
        <f t="shared" ref="J381" ca="1" si="14912">IF(J382&lt;&gt;"",RANK(J382,$G382:$DB382),"")</f>
        <v>56</v>
      </c>
      <c r="K381">
        <f t="shared" ref="K381" ca="1" si="14913">IF(K382&lt;&gt;"",RANK(K382,$G382:$DB382),"")</f>
        <v>22</v>
      </c>
      <c r="L381">
        <f t="shared" ref="L381" ca="1" si="14914">IF(L382&lt;&gt;"",RANK(L382,$G382:$DB382),"")</f>
        <v>5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41</v>
      </c>
      <c r="O381">
        <f t="shared" ref="O381" ca="1" si="14917">IF(O382&lt;&gt;"",RANK(O382,$G382:$DB382),"")</f>
        <v>48</v>
      </c>
      <c r="P381">
        <f t="shared" ref="P381" ca="1" si="14918">IF(P382&lt;&gt;"",RANK(P382,$G382:$DB382),"")</f>
        <v>14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43</v>
      </c>
      <c r="S381">
        <f t="shared" ref="S381" ca="1" si="14921">IF(S382&lt;&gt;"",RANK(S382,$G382:$DB382),"")</f>
        <v>46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25</v>
      </c>
      <c r="V381">
        <f t="shared" ref="V381" ca="1" si="14924">IF(V382&lt;&gt;"",RANK(V382,$G382:$DB382),"")</f>
        <v>32</v>
      </c>
      <c r="W381">
        <f t="shared" ref="W381" ca="1" si="14925">IF(W382&lt;&gt;"",RANK(W382,$G382:$DB382),"")</f>
        <v>3</v>
      </c>
      <c r="X381">
        <f t="shared" ref="X381" ca="1" si="14926">IF(X382&lt;&gt;"",RANK(X382,$G382:$DB382),"")</f>
        <v>38</v>
      </c>
      <c r="Y381">
        <f t="shared" ref="Y381" ca="1" si="14927">IF(Y382&lt;&gt;"",RANK(Y382,$G382:$DB382),"")</f>
        <v>54</v>
      </c>
      <c r="Z381">
        <f t="shared" ref="Z381" ca="1" si="14928">IF(Z382&lt;&gt;"",RANK(Z382,$G382:$DB382),"")</f>
        <v>42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35</v>
      </c>
      <c r="AD381">
        <f t="shared" ref="AD381" ca="1" si="14932">IF(AD382&lt;&gt;"",RANK(AD382,$G382:$DB382),"")</f>
        <v>49</v>
      </c>
      <c r="AE381">
        <f t="shared" ref="AE381" ca="1" si="14933">IF(AE382&lt;&gt;"",RANK(AE382,$G382:$DB382),"")</f>
        <v>2</v>
      </c>
      <c r="AF381">
        <f t="shared" ref="AF381" ca="1" si="14934">IF(AF382&lt;&gt;"",RANK(AF382,$G382:$DB382),"")</f>
        <v>52</v>
      </c>
      <c r="AG381">
        <f t="shared" ref="AG381" ca="1" si="14935">IF(AG382&lt;&gt;"",RANK(AG382,$G382:$DB382),"")</f>
        <v>60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21</v>
      </c>
      <c r="AJ381">
        <f t="shared" ref="AJ381" ca="1" si="14938">IF(AJ382&lt;&gt;"",RANK(AJ382,$G382:$DB382),"")</f>
        <v>13</v>
      </c>
      <c r="AK381">
        <f t="shared" ref="AK381" ca="1" si="14939">IF(AK382&lt;&gt;"",RANK(AK382,$G382:$DB382),"")</f>
        <v>16</v>
      </c>
      <c r="AL381">
        <f t="shared" ref="AL381" ca="1" si="14940">IF(AL382&lt;&gt;"",RANK(AL382,$G382:$DB382),"")</f>
        <v>59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7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17</v>
      </c>
      <c r="AQ381">
        <f t="shared" ref="AQ381" ca="1" si="14945">IF(AQ382&lt;&gt;"",RANK(AQ382,$G382:$DB382),"")</f>
        <v>29</v>
      </c>
      <c r="AR381">
        <f t="shared" ref="AR381" ca="1" si="14946">IF(AR382&lt;&gt;"",RANK(AR382,$G382:$DB382),"")</f>
        <v>30</v>
      </c>
      <c r="AS381">
        <f t="shared" ref="AS381" ca="1" si="14947">IF(AS382&lt;&gt;"",RANK(AS382,$G382:$DB382),"")</f>
        <v>4</v>
      </c>
      <c r="AT381">
        <f t="shared" ref="AT381" ca="1" si="14948">IF(AT382&lt;&gt;"",RANK(AT382,$G382:$DB382),"")</f>
        <v>55</v>
      </c>
      <c r="AU381">
        <f t="shared" ref="AU381" ca="1" si="14949">IF(AU382&lt;&gt;"",RANK(AU382,$G382:$DB382),"")</f>
        <v>26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33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8</v>
      </c>
      <c r="AZ381">
        <f t="shared" ref="AZ381" ca="1" si="14954">IF(AZ382&lt;&gt;"",RANK(AZ382,$G382:$DB382),"")</f>
        <v>58</v>
      </c>
      <c r="BA381">
        <f t="shared" ref="BA381" ca="1" si="14955">IF(BA382&lt;&gt;"",RANK(BA382,$G382:$DB382),"")</f>
        <v>23</v>
      </c>
      <c r="BB381">
        <f t="shared" ref="BB381" ca="1" si="14956">IF(BB382&lt;&gt;"",RANK(BB382,$G382:$DB382),"")</f>
        <v>12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10</v>
      </c>
      <c r="BE381">
        <f t="shared" ref="BE381" ca="1" si="14959">IF(BE382&lt;&gt;"",RANK(BE382,$G382:$DB382),"")</f>
        <v>11</v>
      </c>
      <c r="BF381">
        <f t="shared" ref="BF381" ca="1" si="14960">IF(BF382&lt;&gt;"",RANK(BF382,$G382:$DB382),"")</f>
        <v>28</v>
      </c>
      <c r="BG381">
        <f t="shared" ref="BG381" ca="1" si="14961">IF(BG382&lt;&gt;"",RANK(BG382,$G382:$DB382),"")</f>
        <v>15</v>
      </c>
      <c r="BH381">
        <f t="shared" ref="BH381" ca="1" si="14962">IF(BH382&lt;&gt;"",RANK(BH382,$G382:$DB382),"")</f>
        <v>45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27</v>
      </c>
      <c r="BL381">
        <f t="shared" ref="BL381" ca="1" si="14966">IF(BL382&lt;&gt;"",RANK(BL382,$G382:$DB382),"")</f>
        <v>53</v>
      </c>
      <c r="BM381">
        <f t="shared" ref="BM381" ca="1" si="14967">IF(BM382&lt;&gt;"",RANK(BM382,$G382:$DB382),"")</f>
        <v>18</v>
      </c>
      <c r="BN381">
        <f t="shared" ref="BN381" ca="1" si="14968">IF(BN382&lt;&gt;"",RANK(BN382,$G382:$DB382),"")</f>
        <v>40</v>
      </c>
      <c r="BO381">
        <f t="shared" ref="BO381" ca="1" si="14969">IF(BO382&lt;&gt;"",RANK(BO382,$G382:$DB382),"")</f>
        <v>39</v>
      </c>
      <c r="BP381">
        <f t="shared" ref="BP381" ca="1" si="14970">IF(BP382&lt;&gt;"",RANK(BP382,$G382:$DB382),"")</f>
        <v>44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57</v>
      </c>
      <c r="BS381">
        <f t="shared" ref="BS381" ca="1" si="14973">IF(BS382&lt;&gt;"",RANK(BS382,$G382:$DB382),"")</f>
        <v>34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6</v>
      </c>
      <c r="BV381">
        <f t="shared" ref="BV381" ca="1" si="14976">IF(BV382&lt;&gt;"",RANK(BV382,$G382:$DB382),"")</f>
        <v>19</v>
      </c>
      <c r="BW381">
        <f t="shared" ref="BW381" ca="1" si="14977">IF(BW382&lt;&gt;"",RANK(BW382,$G382:$DB382),"")</f>
        <v>51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31</v>
      </c>
      <c r="BZ381">
        <f t="shared" ref="BZ381" ca="1" si="14980">IF(BZ382&lt;&gt;"",RANK(BZ382,$G382:$DB382),"")</f>
        <v>47</v>
      </c>
      <c r="CA381">
        <f t="shared" ref="CA381" ca="1" si="14981">IF(CA382&lt;&gt;"",RANK(CA382,$G382:$DB382),"")</f>
        <v>9</v>
      </c>
      <c r="CB381">
        <f t="shared" ref="CB381" ca="1" si="14982">IF(CB382&lt;&gt;"",RANK(CB382,$G382:$DB382),"")</f>
        <v>24</v>
      </c>
      <c r="CC381">
        <f t="shared" ref="CC381" ca="1" si="14983">IF(CC382&lt;&gt;"",RANK(CC382,$G382:$DB382),"")</f>
        <v>50</v>
      </c>
      <c r="CD381">
        <f t="shared" ref="CD381" ca="1" si="14984">IF(CD382&lt;&gt;"",RANK(CD382,$G382:$DB382),"")</f>
        <v>36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0.71087139509971731</v>
      </c>
      <c r="H382">
        <f t="shared" ca="1" si="15009"/>
        <v>0.45024909104749189</v>
      </c>
      <c r="I382">
        <f t="shared" ca="1" si="15009"/>
        <v>0.97779124609690971</v>
      </c>
      <c r="J382">
        <f t="shared" ca="1" si="15009"/>
        <v>7.0117468845828035E-2</v>
      </c>
      <c r="K382">
        <f t="shared" ca="1" si="15009"/>
        <v>0.67548754831160518</v>
      </c>
      <c r="L382">
        <f t="shared" ca="1" si="15009"/>
        <v>0.90381994163391077</v>
      </c>
      <c r="M382" t="str">
        <f t="shared" ca="1" si="15009"/>
        <v/>
      </c>
      <c r="N382">
        <f t="shared" ca="1" si="15009"/>
        <v>0.35125140387157017</v>
      </c>
      <c r="O382">
        <f t="shared" ca="1" si="15009"/>
        <v>0.23775808496319462</v>
      </c>
      <c r="P382">
        <f t="shared" ca="1" si="15009"/>
        <v>0.75934167356314619</v>
      </c>
      <c r="Q382" t="str">
        <f t="shared" ca="1" si="15009"/>
        <v/>
      </c>
      <c r="R382">
        <f t="shared" ca="1" si="15009"/>
        <v>0.33996749809204374</v>
      </c>
      <c r="S382">
        <f t="shared" ca="1" si="15009"/>
        <v>0.28232671541501875</v>
      </c>
      <c r="T382" t="str">
        <f t="shared" ca="1" si="15009"/>
        <v/>
      </c>
      <c r="U382">
        <f t="shared" ca="1" si="15009"/>
        <v>0.63431128974343209</v>
      </c>
      <c r="V382">
        <f t="shared" ca="1" si="15009"/>
        <v>0.56842487903235006</v>
      </c>
      <c r="W382">
        <f t="shared" ca="1" si="15009"/>
        <v>0.96079425655370387</v>
      </c>
      <c r="X382">
        <f t="shared" ca="1" si="15009"/>
        <v>0.43105658989556028</v>
      </c>
      <c r="Y382">
        <f t="shared" ca="1" si="15009"/>
        <v>0.10299250105201263</v>
      </c>
      <c r="Z382">
        <f t="shared" ca="1" si="15009"/>
        <v>0.35088227246028214</v>
      </c>
      <c r="AA382" t="str">
        <f t="shared" ca="1" si="15009"/>
        <v/>
      </c>
      <c r="AB382" t="str">
        <f t="shared" ca="1" si="15009"/>
        <v/>
      </c>
      <c r="AC382">
        <f t="shared" ca="1" si="15009"/>
        <v>0.50598728982633234</v>
      </c>
      <c r="AD382">
        <f t="shared" ca="1" si="15009"/>
        <v>0.23533417878242457</v>
      </c>
      <c r="AE382">
        <f t="shared" ca="1" si="15009"/>
        <v>0.97007623356659889</v>
      </c>
      <c r="AF382">
        <f t="shared" ca="1" si="15009"/>
        <v>0.12574554651791681</v>
      </c>
      <c r="AG382">
        <f t="shared" ca="1" si="15009"/>
        <v>5.2317867516302741E-3</v>
      </c>
      <c r="AH382" t="str">
        <f t="shared" ca="1" si="15009"/>
        <v/>
      </c>
      <c r="AI382">
        <f t="shared" ca="1" si="15009"/>
        <v>0.68704819583098586</v>
      </c>
      <c r="AJ382">
        <f t="shared" ca="1" si="15009"/>
        <v>0.77502169911941488</v>
      </c>
      <c r="AK382">
        <f t="shared" ca="1" si="15009"/>
        <v>0.73826571903477645</v>
      </c>
      <c r="AL382">
        <f t="shared" ca="1" si="15009"/>
        <v>2.6422917133285262E-2</v>
      </c>
      <c r="AM382" t="str">
        <f t="shared" ca="1" si="15009"/>
        <v/>
      </c>
      <c r="AN382">
        <f t="shared" ca="1" si="15009"/>
        <v>0.88977728248117438</v>
      </c>
      <c r="AO382" t="str">
        <f t="shared" ca="1" si="15009"/>
        <v/>
      </c>
      <c r="AP382">
        <f t="shared" ca="1" si="15009"/>
        <v>0.73789616053345164</v>
      </c>
      <c r="AQ382">
        <f t="shared" ca="1" si="15009"/>
        <v>0.59831575176090213</v>
      </c>
      <c r="AR382">
        <f t="shared" ca="1" si="15009"/>
        <v>0.58590165557643226</v>
      </c>
      <c r="AS382">
        <f t="shared" ca="1" si="15009"/>
        <v>0.90914732687177213</v>
      </c>
      <c r="AT382">
        <f t="shared" ca="1" si="15009"/>
        <v>9.3004743837004189E-2</v>
      </c>
      <c r="AU382">
        <f t="shared" ca="1" si="15009"/>
        <v>0.63124859840035674</v>
      </c>
      <c r="AV382" t="str">
        <f t="shared" ca="1" si="15009"/>
        <v/>
      </c>
      <c r="AW382">
        <f t="shared" ca="1" si="15009"/>
        <v>0.54826620861006881</v>
      </c>
      <c r="AX382" t="str">
        <f t="shared" ca="1" si="15009"/>
        <v/>
      </c>
      <c r="AY382">
        <f t="shared" ca="1" si="15009"/>
        <v>0.86316144644865533</v>
      </c>
      <c r="AZ382">
        <f t="shared" ca="1" si="15009"/>
        <v>4.4962902411634476E-2</v>
      </c>
      <c r="BA382">
        <f t="shared" ca="1" si="15009"/>
        <v>0.67016408345999501</v>
      </c>
      <c r="BB382">
        <f t="shared" ca="1" si="15009"/>
        <v>0.77693103199352032</v>
      </c>
      <c r="BC382" t="str">
        <f t="shared" ca="1" si="15009"/>
        <v/>
      </c>
      <c r="BD382">
        <f t="shared" ca="1" si="15009"/>
        <v>0.85283329701049948</v>
      </c>
      <c r="BE382">
        <f t="shared" ca="1" si="15009"/>
        <v>0.78167122621907048</v>
      </c>
      <c r="BF382">
        <f t="shared" ca="1" si="15009"/>
        <v>0.61042862073066673</v>
      </c>
      <c r="BG382">
        <f t="shared" ca="1" si="15009"/>
        <v>0.74396929151471258</v>
      </c>
      <c r="BH382">
        <f t="shared" ca="1" si="15009"/>
        <v>0.31233945802502383</v>
      </c>
      <c r="BI382" t="str">
        <f t="shared" ca="1" si="15009"/>
        <v/>
      </c>
      <c r="BJ382" t="str">
        <f t="shared" ca="1" si="15009"/>
        <v/>
      </c>
      <c r="BK382">
        <f t="shared" ca="1" si="15009"/>
        <v>0.61315505450523577</v>
      </c>
      <c r="BL382">
        <f t="shared" ca="1" si="15009"/>
        <v>0.10845842693588703</v>
      </c>
      <c r="BM382">
        <f t="shared" ca="1" si="15009"/>
        <v>0.73672325985701248</v>
      </c>
      <c r="BN382">
        <f t="shared" ca="1" si="15009"/>
        <v>0.36639844610155203</v>
      </c>
      <c r="BO382">
        <f t="shared" ca="1" si="15009"/>
        <v>0.42307969748742758</v>
      </c>
      <c r="BP382">
        <f t="shared" ca="1" si="15009"/>
        <v>0.33795817267262884</v>
      </c>
      <c r="BQ382" t="str">
        <f t="shared" ca="1" si="15009"/>
        <v/>
      </c>
      <c r="BR382">
        <f t="shared" ca="1" si="15009"/>
        <v>5.4948318146339159E-2</v>
      </c>
      <c r="BS382">
        <f t="shared" ref="BS382:DB382" ca="1" si="15010">IF(BS384=1,RAND(),"")</f>
        <v>0.54566132696252712</v>
      </c>
      <c r="BT382" t="str">
        <f t="shared" ca="1" si="15010"/>
        <v/>
      </c>
      <c r="BU382">
        <f t="shared" ca="1" si="15010"/>
        <v>0.88979370709542105</v>
      </c>
      <c r="BV382">
        <f t="shared" ca="1" si="15010"/>
        <v>0.7161819451572129</v>
      </c>
      <c r="BW382">
        <f t="shared" ca="1" si="15010"/>
        <v>0.20712937640764628</v>
      </c>
      <c r="BX382" t="str">
        <f t="shared" ca="1" si="15010"/>
        <v/>
      </c>
      <c r="BY382">
        <f t="shared" ca="1" si="15010"/>
        <v>0.58583402121336914</v>
      </c>
      <c r="BZ382">
        <f t="shared" ca="1" si="15010"/>
        <v>0.2474838925242473</v>
      </c>
      <c r="CA382">
        <f t="shared" ca="1" si="15010"/>
        <v>0.85614485486494141</v>
      </c>
      <c r="CB382">
        <f t="shared" ca="1" si="15010"/>
        <v>0.66159103165979682</v>
      </c>
      <c r="CC382">
        <f t="shared" ca="1" si="15010"/>
        <v>0.21233886322461615</v>
      </c>
      <c r="CD382">
        <f t="shared" ca="1" si="15010"/>
        <v>0.49522498223386646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47</v>
      </c>
      <c r="G386">
        <f t="shared" ref="G386" ca="1" si="15117">IF(G387&lt;&gt;"",RANK(G387,$G387:$DB387),"")</f>
        <v>8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4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13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9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20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12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15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10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14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11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6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5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23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18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1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17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19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7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24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16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3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22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21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2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0.86732720034994082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0.95238292454283868</v>
      </c>
      <c r="L387" t="str">
        <f t="shared" ca="1" si="15217"/>
        <v/>
      </c>
      <c r="M387">
        <f t="shared" ca="1" si="15217"/>
        <v>0.75264803521454038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0.859535946253564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0.25398256562951371</v>
      </c>
      <c r="X387" t="str">
        <f t="shared" ca="1" si="15217"/>
        <v/>
      </c>
      <c r="Y387">
        <f t="shared" ca="1" si="15217"/>
        <v>0.78617944075350554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0.61513428376036583</v>
      </c>
      <c r="AD387" t="str">
        <f t="shared" ca="1" si="15217"/>
        <v/>
      </c>
      <c r="AE387">
        <f t="shared" ca="1" si="15217"/>
        <v>0.81978044499837921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0.61725720900850334</v>
      </c>
      <c r="AJ387" t="str">
        <f t="shared" ca="1" si="15217"/>
        <v/>
      </c>
      <c r="AK387">
        <f t="shared" ca="1" si="15217"/>
        <v>0.79616920957058823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0.89473822372257905</v>
      </c>
      <c r="AP387" t="str">
        <f t="shared" ca="1" si="15217"/>
        <v/>
      </c>
      <c r="AQ387">
        <f t="shared" ca="1" si="15217"/>
        <v>0.94372244220361223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4.0681306907354498E-2</v>
      </c>
      <c r="AV387" t="str">
        <f t="shared" ca="1" si="15217"/>
        <v/>
      </c>
      <c r="AW387">
        <f t="shared" ca="1" si="15217"/>
        <v>0.39580367595779353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0.99528129552718536</v>
      </c>
      <c r="BB387" t="str">
        <f t="shared" ca="1" si="15217"/>
        <v/>
      </c>
      <c r="BC387">
        <f t="shared" ca="1" si="15217"/>
        <v>0.46937929074149209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0.36282265642428269</v>
      </c>
      <c r="BH387" t="str">
        <f t="shared" ca="1" si="15217"/>
        <v/>
      </c>
      <c r="BI387">
        <f t="shared" ca="1" si="15217"/>
        <v>0.88906181005485418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2.9942877991820827E-2</v>
      </c>
      <c r="BN387" t="str">
        <f t="shared" ca="1" si="15217"/>
        <v/>
      </c>
      <c r="BO387">
        <f t="shared" ca="1" si="15217"/>
        <v>0.57628661879782017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0.98018860561194732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6.3691002846359868E-2</v>
      </c>
      <c r="BZ387" t="str">
        <f t="shared" ca="1" si="15218"/>
        <v/>
      </c>
      <c r="CA387">
        <f t="shared" ca="1" si="15218"/>
        <v>0.1394833716623588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0.99181173558665192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43</v>
      </c>
      <c r="G391">
        <f t="shared" ref="G391" ca="1" si="15325">IF(G392&lt;&gt;"",RANK(G392,$G392:$DB392),"")</f>
        <v>72</v>
      </c>
      <c r="H391">
        <f t="shared" ref="H391" ca="1" si="15326">IF(H392&lt;&gt;"",RANK(H392,$G392:$DB392),"")</f>
        <v>74</v>
      </c>
      <c r="I391">
        <f t="shared" ref="I391" ca="1" si="15327">IF(I392&lt;&gt;"",RANK(I392,$G392:$DB392),"")</f>
        <v>62</v>
      </c>
      <c r="J391">
        <f t="shared" ref="J391" ca="1" si="15328">IF(J392&lt;&gt;"",RANK(J392,$G392:$DB392),"")</f>
        <v>57</v>
      </c>
      <c r="K391">
        <f t="shared" ref="K391" ca="1" si="15329">IF(K392&lt;&gt;"",RANK(K392,$G392:$DB392),"")</f>
        <v>6</v>
      </c>
      <c r="L391">
        <f t="shared" ref="L391" ca="1" si="15330">IF(L392&lt;&gt;"",RANK(L392,$G392:$DB392),"")</f>
        <v>12</v>
      </c>
      <c r="M391">
        <f t="shared" ref="M391" ca="1" si="15331">IF(M392&lt;&gt;"",RANK(M392,$G392:$DB392),"")</f>
        <v>20</v>
      </c>
      <c r="N391">
        <f t="shared" ref="N391" ca="1" si="15332">IF(N392&lt;&gt;"",RANK(N392,$G392:$DB392),"")</f>
        <v>39</v>
      </c>
      <c r="O391">
        <f t="shared" ref="O391" ca="1" si="15333">IF(O392&lt;&gt;"",RANK(O392,$G392:$DB392),"")</f>
        <v>35</v>
      </c>
      <c r="P391">
        <f t="shared" ref="P391" ca="1" si="15334">IF(P392&lt;&gt;"",RANK(P392,$G392:$DB392),"")</f>
        <v>10</v>
      </c>
      <c r="Q391">
        <f t="shared" ref="Q391" ca="1" si="15335">IF(Q392&lt;&gt;"",RANK(Q392,$G392:$DB392),"")</f>
        <v>15</v>
      </c>
      <c r="R391">
        <f t="shared" ref="R391" ca="1" si="15336">IF(R392&lt;&gt;"",RANK(R392,$G392:$DB392),"")</f>
        <v>54</v>
      </c>
      <c r="S391">
        <f t="shared" ref="S391" ca="1" si="15337">IF(S392&lt;&gt;"",RANK(S392,$G392:$DB392),"")</f>
        <v>75</v>
      </c>
      <c r="T391">
        <f t="shared" ref="T391" ca="1" si="15338">IF(T392&lt;&gt;"",RANK(T392,$G392:$DB392),"")</f>
        <v>34</v>
      </c>
      <c r="U391">
        <f t="shared" ref="U391" ca="1" si="15339">IF(U392&lt;&gt;"",RANK(U392,$G392:$DB392),"")</f>
        <v>38</v>
      </c>
      <c r="V391">
        <f t="shared" ref="V391" ca="1" si="15340">IF(V392&lt;&gt;"",RANK(V392,$G392:$DB392),"")</f>
        <v>37</v>
      </c>
      <c r="W391">
        <f t="shared" ref="W391" ca="1" si="15341">IF(W392&lt;&gt;"",RANK(W392,$G392:$DB392),"")</f>
        <v>30</v>
      </c>
      <c r="X391">
        <f t="shared" ref="X391" ca="1" si="15342">IF(X392&lt;&gt;"",RANK(X392,$G392:$DB392),"")</f>
        <v>56</v>
      </c>
      <c r="Y391">
        <f t="shared" ref="Y391" ca="1" si="15343">IF(Y392&lt;&gt;"",RANK(Y392,$G392:$DB392),"")</f>
        <v>36</v>
      </c>
      <c r="Z391">
        <f t="shared" ref="Z391" ca="1" si="15344">IF(Z392&lt;&gt;"",RANK(Z392,$G392:$DB392),"")</f>
        <v>14</v>
      </c>
      <c r="AA391">
        <f t="shared" ref="AA391" ca="1" si="15345">IF(AA392&lt;&gt;"",RANK(AA392,$G392:$DB392),"")</f>
        <v>3</v>
      </c>
      <c r="AB391">
        <f t="shared" ref="AB391" ca="1" si="15346">IF(AB392&lt;&gt;"",RANK(AB392,$G392:$DB392),"")</f>
        <v>60</v>
      </c>
      <c r="AC391">
        <f t="shared" ref="AC391" ca="1" si="15347">IF(AC392&lt;&gt;"",RANK(AC392,$G392:$DB392),"")</f>
        <v>44</v>
      </c>
      <c r="AD391">
        <f t="shared" ref="AD391" ca="1" si="15348">IF(AD392&lt;&gt;"",RANK(AD392,$G392:$DB392),"")</f>
        <v>27</v>
      </c>
      <c r="AE391">
        <f t="shared" ref="AE391" ca="1" si="15349">IF(AE392&lt;&gt;"",RANK(AE392,$G392:$DB392),"")</f>
        <v>76</v>
      </c>
      <c r="AF391">
        <f t="shared" ref="AF391" ca="1" si="15350">IF(AF392&lt;&gt;"",RANK(AF392,$G392:$DB392),"")</f>
        <v>16</v>
      </c>
      <c r="AG391">
        <f t="shared" ref="AG391" ca="1" si="15351">IF(AG392&lt;&gt;"",RANK(AG392,$G392:$DB392),"")</f>
        <v>53</v>
      </c>
      <c r="AH391">
        <f t="shared" ref="AH391" ca="1" si="15352">IF(AH392&lt;&gt;"",RANK(AH392,$G392:$DB392),"")</f>
        <v>11</v>
      </c>
      <c r="AI391">
        <f t="shared" ref="AI391" ca="1" si="15353">IF(AI392&lt;&gt;"",RANK(AI392,$G392:$DB392),"")</f>
        <v>26</v>
      </c>
      <c r="AJ391">
        <f t="shared" ref="AJ391" ca="1" si="15354">IF(AJ392&lt;&gt;"",RANK(AJ392,$G392:$DB392),"")</f>
        <v>65</v>
      </c>
      <c r="AK391">
        <f t="shared" ref="AK391" ca="1" si="15355">IF(AK392&lt;&gt;"",RANK(AK392,$G392:$DB392),"")</f>
        <v>46</v>
      </c>
      <c r="AL391">
        <f t="shared" ref="AL391" ca="1" si="15356">IF(AL392&lt;&gt;"",RANK(AL392,$G392:$DB392),"")</f>
        <v>64</v>
      </c>
      <c r="AM391">
        <f t="shared" ref="AM391" ca="1" si="15357">IF(AM392&lt;&gt;"",RANK(AM392,$G392:$DB392),"")</f>
        <v>2</v>
      </c>
      <c r="AN391">
        <f t="shared" ref="AN391" ca="1" si="15358">IF(AN392&lt;&gt;"",RANK(AN392,$G392:$DB392),"")</f>
        <v>71</v>
      </c>
      <c r="AO391">
        <f t="shared" ref="AO391" ca="1" si="15359">IF(AO392&lt;&gt;"",RANK(AO392,$G392:$DB392),"")</f>
        <v>47</v>
      </c>
      <c r="AP391">
        <f t="shared" ref="AP391" ca="1" si="15360">IF(AP392&lt;&gt;"",RANK(AP392,$G392:$DB392),"")</f>
        <v>17</v>
      </c>
      <c r="AQ391">
        <f t="shared" ref="AQ391" ca="1" si="15361">IF(AQ392&lt;&gt;"",RANK(AQ392,$G392:$DB392),"")</f>
        <v>77</v>
      </c>
      <c r="AR391">
        <f t="shared" ref="AR391" ca="1" si="15362">IF(AR392&lt;&gt;"",RANK(AR392,$G392:$DB392),"")</f>
        <v>32</v>
      </c>
      <c r="AS391">
        <f t="shared" ref="AS391" ca="1" si="15363">IF(AS392&lt;&gt;"",RANK(AS392,$G392:$DB392),"")</f>
        <v>50</v>
      </c>
      <c r="AT391">
        <f t="shared" ref="AT391" ca="1" si="15364">IF(AT392&lt;&gt;"",RANK(AT392,$G392:$DB392),"")</f>
        <v>9</v>
      </c>
      <c r="AU391">
        <f t="shared" ref="AU391" ca="1" si="15365">IF(AU392&lt;&gt;"",RANK(AU392,$G392:$DB392),"")</f>
        <v>43</v>
      </c>
      <c r="AV391">
        <f t="shared" ref="AV391" ca="1" si="15366">IF(AV392&lt;&gt;"",RANK(AV392,$G392:$DB392),"")</f>
        <v>59</v>
      </c>
      <c r="AW391">
        <f t="shared" ref="AW391" ca="1" si="15367">IF(AW392&lt;&gt;"",RANK(AW392,$G392:$DB392),"")</f>
        <v>1</v>
      </c>
      <c r="AX391">
        <f t="shared" ref="AX391" ca="1" si="15368">IF(AX392&lt;&gt;"",RANK(AX392,$G392:$DB392),"")</f>
        <v>42</v>
      </c>
      <c r="AY391">
        <f t="shared" ref="AY391" ca="1" si="15369">IF(AY392&lt;&gt;"",RANK(AY392,$G392:$DB392),"")</f>
        <v>48</v>
      </c>
      <c r="AZ391">
        <f t="shared" ref="AZ391" ca="1" si="15370">IF(AZ392&lt;&gt;"",RANK(AZ392,$G392:$DB392),"")</f>
        <v>13</v>
      </c>
      <c r="BA391">
        <f t="shared" ref="BA391" ca="1" si="15371">IF(BA392&lt;&gt;"",RANK(BA392,$G392:$DB392),"")</f>
        <v>68</v>
      </c>
      <c r="BB391">
        <f t="shared" ref="BB391" ca="1" si="15372">IF(BB392&lt;&gt;"",RANK(BB392,$G392:$DB392),"")</f>
        <v>21</v>
      </c>
      <c r="BC391">
        <f t="shared" ref="BC391" ca="1" si="15373">IF(BC392&lt;&gt;"",RANK(BC392,$G392:$DB392),"")</f>
        <v>52</v>
      </c>
      <c r="BD391">
        <f t="shared" ref="BD391" ca="1" si="15374">IF(BD392&lt;&gt;"",RANK(BD392,$G392:$DB392),"")</f>
        <v>25</v>
      </c>
      <c r="BE391">
        <f t="shared" ref="BE391" ca="1" si="15375">IF(BE392&lt;&gt;"",RANK(BE392,$G392:$DB392),"")</f>
        <v>45</v>
      </c>
      <c r="BF391">
        <f t="shared" ref="BF391" ca="1" si="15376">IF(BF392&lt;&gt;"",RANK(BF392,$G392:$DB392),"")</f>
        <v>28</v>
      </c>
      <c r="BG391">
        <f t="shared" ref="BG391" ca="1" si="15377">IF(BG392&lt;&gt;"",RANK(BG392,$G392:$DB392),"")</f>
        <v>55</v>
      </c>
      <c r="BH391">
        <f t="shared" ref="BH391" ca="1" si="15378">IF(BH392&lt;&gt;"",RANK(BH392,$G392:$DB392),"")</f>
        <v>18</v>
      </c>
      <c r="BI391">
        <f t="shared" ref="BI391" ca="1" si="15379">IF(BI392&lt;&gt;"",RANK(BI392,$G392:$DB392),"")</f>
        <v>5</v>
      </c>
      <c r="BJ391">
        <f t="shared" ref="BJ391" ca="1" si="15380">IF(BJ392&lt;&gt;"",RANK(BJ392,$G392:$DB392),"")</f>
        <v>70</v>
      </c>
      <c r="BK391">
        <f t="shared" ref="BK391" ca="1" si="15381">IF(BK392&lt;&gt;"",RANK(BK392,$G392:$DB392),"")</f>
        <v>69</v>
      </c>
      <c r="BL391">
        <f t="shared" ref="BL391" ca="1" si="15382">IF(BL392&lt;&gt;"",RANK(BL392,$G392:$DB392),"")</f>
        <v>49</v>
      </c>
      <c r="BM391">
        <f t="shared" ref="BM391" ca="1" si="15383">IF(BM392&lt;&gt;"",RANK(BM392,$G392:$DB392),"")</f>
        <v>4</v>
      </c>
      <c r="BN391">
        <f t="shared" ref="BN391" ca="1" si="15384">IF(BN392&lt;&gt;"",RANK(BN392,$G392:$DB392),"")</f>
        <v>7</v>
      </c>
      <c r="BO391">
        <f t="shared" ref="BO391" ca="1" si="15385">IF(BO392&lt;&gt;"",RANK(BO392,$G392:$DB392),"")</f>
        <v>41</v>
      </c>
      <c r="BP391">
        <f t="shared" ref="BP391" ca="1" si="15386">IF(BP392&lt;&gt;"",RANK(BP392,$G392:$DB392),"")</f>
        <v>29</v>
      </c>
      <c r="BQ391">
        <f t="shared" ref="BQ391" ca="1" si="15387">IF(BQ392&lt;&gt;"",RANK(BQ392,$G392:$DB392),"")</f>
        <v>73</v>
      </c>
      <c r="BR391">
        <f t="shared" ref="BR391" ca="1" si="15388">IF(BR392&lt;&gt;"",RANK(BR392,$G392:$DB392),"")</f>
        <v>61</v>
      </c>
      <c r="BS391">
        <f t="shared" ref="BS391" ca="1" si="15389">IF(BS392&lt;&gt;"",RANK(BS392,$G392:$DB392),"")</f>
        <v>33</v>
      </c>
      <c r="BT391">
        <f t="shared" ref="BT391" ca="1" si="15390">IF(BT392&lt;&gt;"",RANK(BT392,$G392:$DB392),"")</f>
        <v>67</v>
      </c>
      <c r="BU391">
        <f t="shared" ref="BU391" ca="1" si="15391">IF(BU392&lt;&gt;"",RANK(BU392,$G392:$DB392),"")</f>
        <v>8</v>
      </c>
      <c r="BV391">
        <f t="shared" ref="BV391" ca="1" si="15392">IF(BV392&lt;&gt;"",RANK(BV392,$G392:$DB392),"")</f>
        <v>58</v>
      </c>
      <c r="BW391">
        <f t="shared" ref="BW391" ca="1" si="15393">IF(BW392&lt;&gt;"",RANK(BW392,$G392:$DB392),"")</f>
        <v>22</v>
      </c>
      <c r="BX391">
        <f t="shared" ref="BX391" ca="1" si="15394">IF(BX392&lt;&gt;"",RANK(BX392,$G392:$DB392),"")</f>
        <v>66</v>
      </c>
      <c r="BY391">
        <f t="shared" ref="BY391" ca="1" si="15395">IF(BY392&lt;&gt;"",RANK(BY392,$G392:$DB392),"")</f>
        <v>23</v>
      </c>
      <c r="BZ391">
        <f t="shared" ref="BZ391" ca="1" si="15396">IF(BZ392&lt;&gt;"",RANK(BZ392,$G392:$DB392),"")</f>
        <v>63</v>
      </c>
      <c r="CA391">
        <f t="shared" ref="CA391" ca="1" si="15397">IF(CA392&lt;&gt;"",RANK(CA392,$G392:$DB392),"")</f>
        <v>24</v>
      </c>
      <c r="CB391">
        <f t="shared" ref="CB391" ca="1" si="15398">IF(CB392&lt;&gt;"",RANK(CB392,$G392:$DB392),"")</f>
        <v>78</v>
      </c>
      <c r="CC391">
        <f t="shared" ref="CC391" ca="1" si="15399">IF(CC392&lt;&gt;"",RANK(CC392,$G392:$DB392),"")</f>
        <v>19</v>
      </c>
      <c r="CD391">
        <f t="shared" ref="CD391" ca="1" si="15400">IF(CD392&lt;&gt;"",RANK(CD392,$G392:$DB392),"")</f>
        <v>40</v>
      </c>
      <c r="CE391">
        <f t="shared" ref="CE391" ca="1" si="15401">IF(CE392&lt;&gt;"",RANK(CE392,$G392:$DB392),"")</f>
        <v>31</v>
      </c>
      <c r="CF391">
        <f t="shared" ref="CF391" ca="1" si="15402">IF(CF392&lt;&gt;"",RANK(CF392,$G392:$DB392),"")</f>
        <v>51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7.7669220548181594E-2</v>
      </c>
      <c r="H392">
        <f t="shared" ca="1" si="15425"/>
        <v>6.558510008843399E-2</v>
      </c>
      <c r="I392">
        <f t="shared" ca="1" si="15425"/>
        <v>0.21952813826120876</v>
      </c>
      <c r="J392">
        <f t="shared" ca="1" si="15425"/>
        <v>0.26596198474087562</v>
      </c>
      <c r="K392">
        <f t="shared" ca="1" si="15425"/>
        <v>0.969931503027328</v>
      </c>
      <c r="L392">
        <f t="shared" ca="1" si="15425"/>
        <v>0.90849233816119224</v>
      </c>
      <c r="M392">
        <f t="shared" ca="1" si="15425"/>
        <v>0.79221322528241656</v>
      </c>
      <c r="N392">
        <f t="shared" ca="1" si="15425"/>
        <v>0.58743698712748671</v>
      </c>
      <c r="O392">
        <f t="shared" ca="1" si="15425"/>
        <v>0.64698506625902574</v>
      </c>
      <c r="P392">
        <f t="shared" ca="1" si="15425"/>
        <v>0.92185845270745737</v>
      </c>
      <c r="Q392">
        <f t="shared" ca="1" si="15425"/>
        <v>0.82561217672274778</v>
      </c>
      <c r="R392">
        <f t="shared" ca="1" si="15425"/>
        <v>0.33179076934312979</v>
      </c>
      <c r="S392">
        <f t="shared" ca="1" si="15425"/>
        <v>5.5907407324670477E-2</v>
      </c>
      <c r="T392">
        <f t="shared" ca="1" si="15425"/>
        <v>0.65483775579584491</v>
      </c>
      <c r="U392">
        <f t="shared" ca="1" si="15425"/>
        <v>0.59419330811312643</v>
      </c>
      <c r="V392">
        <f t="shared" ca="1" si="15425"/>
        <v>0.62428142742391413</v>
      </c>
      <c r="W392">
        <f t="shared" ca="1" si="15425"/>
        <v>0.66878749837880425</v>
      </c>
      <c r="X392">
        <f t="shared" ca="1" si="15425"/>
        <v>0.26612657870364531</v>
      </c>
      <c r="Y392">
        <f t="shared" ca="1" si="15425"/>
        <v>0.62898502153127533</v>
      </c>
      <c r="Z392">
        <f t="shared" ca="1" si="15425"/>
        <v>0.83034184596435889</v>
      </c>
      <c r="AA392">
        <f t="shared" ca="1" si="15425"/>
        <v>0.98585552411965505</v>
      </c>
      <c r="AB392">
        <f t="shared" ca="1" si="15425"/>
        <v>0.2492829522471729</v>
      </c>
      <c r="AC392">
        <f t="shared" ca="1" si="15425"/>
        <v>0.4897895338906002</v>
      </c>
      <c r="AD392">
        <f t="shared" ca="1" si="15425"/>
        <v>0.7085261849661324</v>
      </c>
      <c r="AE392">
        <f t="shared" ca="1" si="15425"/>
        <v>4.7132451123211294E-2</v>
      </c>
      <c r="AF392">
        <f t="shared" ca="1" si="15425"/>
        <v>0.81117841101669541</v>
      </c>
      <c r="AG392">
        <f t="shared" ca="1" si="15425"/>
        <v>0.35752730702994096</v>
      </c>
      <c r="AH392">
        <f t="shared" ca="1" si="15425"/>
        <v>0.92092164182948377</v>
      </c>
      <c r="AI392">
        <f t="shared" ca="1" si="15425"/>
        <v>0.72982287599972984</v>
      </c>
      <c r="AJ392">
        <f t="shared" ca="1" si="15425"/>
        <v>0.15421259153338007</v>
      </c>
      <c r="AK392">
        <f t="shared" ca="1" si="15425"/>
        <v>0.46734667848600131</v>
      </c>
      <c r="AL392">
        <f t="shared" ca="1" si="15425"/>
        <v>0.16748927551350701</v>
      </c>
      <c r="AM392">
        <f t="shared" ca="1" si="15425"/>
        <v>0.98709712759959611</v>
      </c>
      <c r="AN392">
        <f t="shared" ca="1" si="15425"/>
        <v>8.737305261839301E-2</v>
      </c>
      <c r="AO392">
        <f t="shared" ca="1" si="15425"/>
        <v>0.44367567808698716</v>
      </c>
      <c r="AP392">
        <f t="shared" ca="1" si="15425"/>
        <v>0.8089815805922449</v>
      </c>
      <c r="AQ392">
        <f t="shared" ca="1" si="15425"/>
        <v>3.2725161112872714E-2</v>
      </c>
      <c r="AR392">
        <f t="shared" ca="1" si="15425"/>
        <v>0.66101910348706805</v>
      </c>
      <c r="AS392">
        <f t="shared" ca="1" si="15425"/>
        <v>0.42176623474990349</v>
      </c>
      <c r="AT392">
        <f t="shared" ca="1" si="15425"/>
        <v>0.9249481068167491</v>
      </c>
      <c r="AU392">
        <f t="shared" ca="1" si="15425"/>
        <v>0.49548498668441021</v>
      </c>
      <c r="AV392">
        <f t="shared" ca="1" si="15425"/>
        <v>0.25699086499420498</v>
      </c>
      <c r="AW392">
        <f t="shared" ca="1" si="15425"/>
        <v>0.99258648087224755</v>
      </c>
      <c r="AX392">
        <f t="shared" ca="1" si="15425"/>
        <v>0.51505167546094477</v>
      </c>
      <c r="AY392">
        <f t="shared" ca="1" si="15425"/>
        <v>0.43490523481261001</v>
      </c>
      <c r="AZ392">
        <f t="shared" ca="1" si="15425"/>
        <v>0.8928965539752397</v>
      </c>
      <c r="BA392">
        <f t="shared" ca="1" si="15425"/>
        <v>0.11379768343378471</v>
      </c>
      <c r="BB392">
        <f t="shared" ca="1" si="15425"/>
        <v>0.79128368421421225</v>
      </c>
      <c r="BC392">
        <f t="shared" ca="1" si="15425"/>
        <v>0.37608672491674255</v>
      </c>
      <c r="BD392">
        <f t="shared" ca="1" si="15425"/>
        <v>0.73975237312608677</v>
      </c>
      <c r="BE392">
        <f t="shared" ca="1" si="15425"/>
        <v>0.46922134724809794</v>
      </c>
      <c r="BF392">
        <f t="shared" ca="1" si="15425"/>
        <v>0.7034122466815389</v>
      </c>
      <c r="BG392">
        <f t="shared" ca="1" si="15425"/>
        <v>0.30663682992274488</v>
      </c>
      <c r="BH392">
        <f t="shared" ca="1" si="15425"/>
        <v>0.80687784473428159</v>
      </c>
      <c r="BI392">
        <f t="shared" ca="1" si="15425"/>
        <v>0.97079361282529275</v>
      </c>
      <c r="BJ392">
        <f t="shared" ca="1" si="15425"/>
        <v>9.5076304755212782E-2</v>
      </c>
      <c r="BK392">
        <f t="shared" ca="1" si="15425"/>
        <v>0.11087600704918155</v>
      </c>
      <c r="BL392">
        <f t="shared" ca="1" si="15425"/>
        <v>0.43052117194123063</v>
      </c>
      <c r="BM392">
        <f t="shared" ca="1" si="15425"/>
        <v>0.9829097708657889</v>
      </c>
      <c r="BN392">
        <f t="shared" ca="1" si="15425"/>
        <v>0.93759550392848789</v>
      </c>
      <c r="BO392">
        <f t="shared" ca="1" si="15425"/>
        <v>0.53895213007564446</v>
      </c>
      <c r="BP392">
        <f t="shared" ca="1" si="15425"/>
        <v>0.6884385558750945</v>
      </c>
      <c r="BQ392">
        <f t="shared" ca="1" si="15425"/>
        <v>6.697242298536088E-2</v>
      </c>
      <c r="BR392">
        <f t="shared" ca="1" si="15425"/>
        <v>0.24233810124958488</v>
      </c>
      <c r="BS392">
        <f t="shared" ref="BS392:DB392" ca="1" si="15426">IF(BS394=1,RAND(),"")</f>
        <v>0.65583889098266579</v>
      </c>
      <c r="BT392">
        <f t="shared" ca="1" si="15426"/>
        <v>0.11612972798022747</v>
      </c>
      <c r="BU392">
        <f t="shared" ca="1" si="15426"/>
        <v>0.92929899499135682</v>
      </c>
      <c r="BV392">
        <f t="shared" ca="1" si="15426"/>
        <v>0.25962322347039202</v>
      </c>
      <c r="BW392">
        <f t="shared" ca="1" si="15426"/>
        <v>0.7747680204732359</v>
      </c>
      <c r="BX392">
        <f t="shared" ca="1" si="15426"/>
        <v>0.12478769189206573</v>
      </c>
      <c r="BY392">
        <f t="shared" ca="1" si="15426"/>
        <v>0.74521670025117071</v>
      </c>
      <c r="BZ392">
        <f t="shared" ca="1" si="15426"/>
        <v>0.19535055464013873</v>
      </c>
      <c r="CA392">
        <f t="shared" ca="1" si="15426"/>
        <v>0.74435234924967497</v>
      </c>
      <c r="CB392">
        <f t="shared" ca="1" si="15426"/>
        <v>1.3147480188551719E-2</v>
      </c>
      <c r="CC392">
        <f t="shared" ca="1" si="15426"/>
        <v>0.79962374086314936</v>
      </c>
      <c r="CD392">
        <f t="shared" ca="1" si="15426"/>
        <v>0.57061536992560968</v>
      </c>
      <c r="CE392">
        <f t="shared" ca="1" si="15426"/>
        <v>0.66658433800793127</v>
      </c>
      <c r="CF392">
        <f t="shared" ca="1" si="15426"/>
        <v>0.39172565178933871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3</v>
      </c>
      <c r="G396">
        <f t="shared" ref="G396" ca="1" si="15533">IF(G397&lt;&gt;"",RANK(G397,$G397:$DB397),"")</f>
        <v>32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1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20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27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30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26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5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18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23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15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9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17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19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13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8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2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3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4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29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11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24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28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14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21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10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31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16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12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7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22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25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6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2.8125732113721713E-2</v>
      </c>
      <c r="H397" t="str">
        <f t="shared" ca="1" si="15633"/>
        <v/>
      </c>
      <c r="I397">
        <f t="shared" ca="1" si="15633"/>
        <v>0.95391781668920839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0.37873451295247351</v>
      </c>
      <c r="N397" t="str">
        <f t="shared" ca="1" si="15633"/>
        <v/>
      </c>
      <c r="O397">
        <f t="shared" ca="1" si="15633"/>
        <v>0.11904867175082434</v>
      </c>
      <c r="P397" t="str">
        <f t="shared" ca="1" si="15633"/>
        <v/>
      </c>
      <c r="Q397">
        <f t="shared" ca="1" si="15633"/>
        <v>6.7219372227772523E-2</v>
      </c>
      <c r="R397" t="str">
        <f t="shared" ca="1" si="15633"/>
        <v/>
      </c>
      <c r="S397">
        <f t="shared" ca="1" si="15633"/>
        <v>0.14749656390148136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0.76153236534384872</v>
      </c>
      <c r="X397" t="str">
        <f t="shared" ca="1" si="15633"/>
        <v/>
      </c>
      <c r="Y397">
        <f t="shared" ca="1" si="15633"/>
        <v>0.50230349061566537</v>
      </c>
      <c r="Z397" t="str">
        <f t="shared" ca="1" si="15633"/>
        <v/>
      </c>
      <c r="AA397">
        <f t="shared" ca="1" si="15633"/>
        <v>0.29943658888703761</v>
      </c>
      <c r="AB397" t="str">
        <f t="shared" ca="1" si="15633"/>
        <v/>
      </c>
      <c r="AC397">
        <f t="shared" ca="1" si="15633"/>
        <v>0.56680328465612617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0.64178978053681635</v>
      </c>
      <c r="AH397" t="str">
        <f t="shared" ca="1" si="15633"/>
        <v/>
      </c>
      <c r="AI397">
        <f t="shared" ca="1" si="15633"/>
        <v>0.51824764088123387</v>
      </c>
      <c r="AJ397" t="str">
        <f t="shared" ca="1" si="15633"/>
        <v/>
      </c>
      <c r="AK397">
        <f t="shared" ca="1" si="15633"/>
        <v>0.46518058669058038</v>
      </c>
      <c r="AL397" t="str">
        <f t="shared" ca="1" si="15633"/>
        <v/>
      </c>
      <c r="AM397">
        <f t="shared" ca="1" si="15633"/>
        <v>0.59555077919539989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0.70831273718293053</v>
      </c>
      <c r="AR397" t="str">
        <f t="shared" ca="1" si="15633"/>
        <v/>
      </c>
      <c r="AS397">
        <f t="shared" ca="1" si="15633"/>
        <v>0.86859564422899305</v>
      </c>
      <c r="AT397" t="str">
        <f t="shared" ca="1" si="15633"/>
        <v/>
      </c>
      <c r="AU397">
        <f t="shared" ca="1" si="15633"/>
        <v>0.84028662500276796</v>
      </c>
      <c r="AV397" t="str">
        <f t="shared" ca="1" si="15633"/>
        <v/>
      </c>
      <c r="AW397">
        <f t="shared" ca="1" si="15633"/>
        <v>0.78966470810521661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8.2921408800428087E-2</v>
      </c>
      <c r="BB397" t="str">
        <f t="shared" ca="1" si="15633"/>
        <v/>
      </c>
      <c r="BC397">
        <f t="shared" ca="1" si="15633"/>
        <v>0.6056895817802681</v>
      </c>
      <c r="BD397" t="str">
        <f t="shared" ca="1" si="15633"/>
        <v/>
      </c>
      <c r="BE397">
        <f t="shared" ca="1" si="15633"/>
        <v>0.24241831083495258</v>
      </c>
      <c r="BF397" t="str">
        <f t="shared" ca="1" si="15633"/>
        <v/>
      </c>
      <c r="BG397">
        <f t="shared" ca="1" si="15633"/>
        <v>8.8728401639247445E-2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0.58566911104256747</v>
      </c>
      <c r="BL397" t="str">
        <f t="shared" ca="1" si="15633"/>
        <v/>
      </c>
      <c r="BM397">
        <f t="shared" ca="1" si="15633"/>
        <v>0.35198234974491538</v>
      </c>
      <c r="BN397" t="str">
        <f t="shared" ca="1" si="15633"/>
        <v/>
      </c>
      <c r="BO397">
        <f t="shared" ca="1" si="15633"/>
        <v>0.60983408007842022</v>
      </c>
      <c r="BP397" t="str">
        <f t="shared" ca="1" si="15633"/>
        <v/>
      </c>
      <c r="BQ397">
        <f t="shared" ca="1" si="15633"/>
        <v>6.5522720588097716E-2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0.53847641407718028</v>
      </c>
      <c r="BV397" t="str">
        <f t="shared" ca="1" si="15634"/>
        <v/>
      </c>
      <c r="BW397">
        <f t="shared" ca="1" si="15634"/>
        <v>0.60153878460795396</v>
      </c>
      <c r="BX397" t="str">
        <f t="shared" ca="1" si="15634"/>
        <v/>
      </c>
      <c r="BY397">
        <f t="shared" ca="1" si="15634"/>
        <v>0.71476493512520689</v>
      </c>
      <c r="BZ397" t="str">
        <f t="shared" ca="1" si="15634"/>
        <v/>
      </c>
      <c r="CA397">
        <f t="shared" ca="1" si="15634"/>
        <v>0.34889996391645783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0.21615646454320436</v>
      </c>
      <c r="CF397" t="str">
        <f t="shared" ca="1" si="15634"/>
        <v/>
      </c>
      <c r="CG397">
        <f t="shared" ca="1" si="15634"/>
        <v>0.74500884631808861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25</v>
      </c>
      <c r="G401">
        <f t="shared" ref="G401" ca="1" si="15741">IF(G402&lt;&gt;"",RANK(G402,$G402:$DB402),"")</f>
        <v>44</v>
      </c>
      <c r="H401">
        <f t="shared" ref="H401" ca="1" si="15742">IF(H402&lt;&gt;"",RANK(H402,$G402:$DB402),"")</f>
        <v>24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30</v>
      </c>
      <c r="K401">
        <f t="shared" ref="K401" ca="1" si="15745">IF(K402&lt;&gt;"",RANK(K402,$G402:$DB402),"")</f>
        <v>9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27</v>
      </c>
      <c r="N401">
        <f t="shared" ref="N401" ca="1" si="15748">IF(N402&lt;&gt;"",RANK(N402,$G402:$DB402),"")</f>
        <v>26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17</v>
      </c>
      <c r="Q401">
        <f t="shared" ref="Q401" ca="1" si="15751">IF(Q402&lt;&gt;"",RANK(Q402,$G402:$DB402),"")</f>
        <v>41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43</v>
      </c>
      <c r="T401">
        <f t="shared" ref="T401" ca="1" si="15754">IF(T402&lt;&gt;"",RANK(T402,$G402:$DB402),"")</f>
        <v>50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11</v>
      </c>
      <c r="W401">
        <f t="shared" ref="W401" ca="1" si="15757">IF(W402&lt;&gt;"",RANK(W402,$G402:$DB402),"")</f>
        <v>32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5</v>
      </c>
      <c r="Z401">
        <f t="shared" ref="Z401" ca="1" si="15760">IF(Z402&lt;&gt;"",RANK(Z402,$G402:$DB402),"")</f>
        <v>29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25</v>
      </c>
      <c r="AC401">
        <f t="shared" ref="AC401" ca="1" si="15763">IF(AC402&lt;&gt;"",RANK(AC402,$G402:$DB402),"")</f>
        <v>21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1</v>
      </c>
      <c r="AF401">
        <f t="shared" ref="AF401" ca="1" si="15766">IF(AF402&lt;&gt;"",RANK(AF402,$G402:$DB402),"")</f>
        <v>4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40</v>
      </c>
      <c r="AI401">
        <f t="shared" ref="AI401" ca="1" si="15769">IF(AI402&lt;&gt;"",RANK(AI402,$G402:$DB402),"")</f>
        <v>54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6</v>
      </c>
      <c r="AL401">
        <f t="shared" ref="AL401" ca="1" si="15772">IF(AL402&lt;&gt;"",RANK(AL402,$G402:$DB402),"")</f>
        <v>38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15</v>
      </c>
      <c r="AO401">
        <f t="shared" ref="AO401" ca="1" si="15775">IF(AO402&lt;&gt;"",RANK(AO402,$G402:$DB402),"")</f>
        <v>46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47</v>
      </c>
      <c r="AR401">
        <f t="shared" ref="AR401" ca="1" si="15778">IF(AR402&lt;&gt;"",RANK(AR402,$G402:$DB402),"")</f>
        <v>42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33</v>
      </c>
      <c r="AU401">
        <f t="shared" ref="AU401" ca="1" si="15781">IF(AU402&lt;&gt;"",RANK(AU402,$G402:$DB402),"")</f>
        <v>13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48</v>
      </c>
      <c r="AX401">
        <f t="shared" ref="AX401" ca="1" si="15784">IF(AX402&lt;&gt;"",RANK(AX402,$G402:$DB402),"")</f>
        <v>34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8</v>
      </c>
      <c r="BA401">
        <f t="shared" ref="BA401" ca="1" si="15787">IF(BA402&lt;&gt;"",RANK(BA402,$G402:$DB402),"")</f>
        <v>16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28</v>
      </c>
      <c r="BD401">
        <f t="shared" ref="BD401" ca="1" si="15790">IF(BD402&lt;&gt;"",RANK(BD402,$G402:$DB402),"")</f>
        <v>3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37</v>
      </c>
      <c r="BG401">
        <f t="shared" ref="BG401" ca="1" si="15793">IF(BG402&lt;&gt;"",RANK(BG402,$G402:$DB402),"")</f>
        <v>14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49</v>
      </c>
      <c r="BJ401">
        <f t="shared" ref="BJ401" ca="1" si="15796">IF(BJ402&lt;&gt;"",RANK(BJ402,$G402:$DB402),"")</f>
        <v>39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22</v>
      </c>
      <c r="BM401">
        <f t="shared" ref="BM401" ca="1" si="15799">IF(BM402&lt;&gt;"",RANK(BM402,$G402:$DB402),"")</f>
        <v>19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35</v>
      </c>
      <c r="BP401">
        <f t="shared" ref="BP401" ca="1" si="15802">IF(BP402&lt;&gt;"",RANK(BP402,$G402:$DB402),"")</f>
        <v>7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2</v>
      </c>
      <c r="BS401">
        <f t="shared" ref="BS401" ca="1" si="15805">IF(BS402&lt;&gt;"",RANK(BS402,$G402:$DB402),"")</f>
        <v>12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53</v>
      </c>
      <c r="BV401">
        <f t="shared" ref="BV401" ca="1" si="15808">IF(BV402&lt;&gt;"",RANK(BV402,$G402:$DB402),"")</f>
        <v>45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23</v>
      </c>
      <c r="BY401">
        <f t="shared" ref="BY401" ca="1" si="15811">IF(BY402&lt;&gt;"",RANK(BY402,$G402:$DB402),"")</f>
        <v>31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10</v>
      </c>
      <c r="CB401">
        <f t="shared" ref="CB401" ca="1" si="15814">IF(CB402&lt;&gt;"",RANK(CB402,$G402:$DB402),"")</f>
        <v>52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36</v>
      </c>
      <c r="CE401">
        <f t="shared" ref="CE401" ca="1" si="15817">IF(CE402&lt;&gt;"",RANK(CE402,$G402:$DB402),"")</f>
        <v>20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18</v>
      </c>
      <c r="CH401">
        <f t="shared" ref="CH401" ca="1" si="15820">IF(CH402&lt;&gt;"",RANK(CH402,$G402:$DB402),"")</f>
        <v>51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0.15132448753364292</v>
      </c>
      <c r="H402">
        <f t="shared" ca="1" si="15841"/>
        <v>0.41507890222257982</v>
      </c>
      <c r="I402" t="str">
        <f t="shared" ca="1" si="15841"/>
        <v/>
      </c>
      <c r="J402">
        <f t="shared" ca="1" si="15841"/>
        <v>0.35074300020262317</v>
      </c>
      <c r="K402">
        <f t="shared" ca="1" si="15841"/>
        <v>0.78089033566253507</v>
      </c>
      <c r="L402" t="str">
        <f t="shared" ca="1" si="15841"/>
        <v/>
      </c>
      <c r="M402">
        <f t="shared" ca="1" si="15841"/>
        <v>0.3686866970716699</v>
      </c>
      <c r="N402">
        <f t="shared" ca="1" si="15841"/>
        <v>0.4041180646039747</v>
      </c>
      <c r="O402" t="str">
        <f t="shared" ca="1" si="15841"/>
        <v/>
      </c>
      <c r="P402">
        <f t="shared" ca="1" si="15841"/>
        <v>0.61557724017414395</v>
      </c>
      <c r="Q402">
        <f t="shared" ca="1" si="15841"/>
        <v>0.17787734845205805</v>
      </c>
      <c r="R402" t="str">
        <f t="shared" ca="1" si="15841"/>
        <v/>
      </c>
      <c r="S402">
        <f t="shared" ca="1" si="15841"/>
        <v>0.16329478471604975</v>
      </c>
      <c r="T402">
        <f t="shared" ca="1" si="15841"/>
        <v>7.2850137894034717E-2</v>
      </c>
      <c r="U402" t="str">
        <f t="shared" ca="1" si="15841"/>
        <v/>
      </c>
      <c r="V402">
        <f t="shared" ca="1" si="15841"/>
        <v>0.67735565616487847</v>
      </c>
      <c r="W402">
        <f t="shared" ca="1" si="15841"/>
        <v>0.27690310464839996</v>
      </c>
      <c r="X402" t="str">
        <f t="shared" ca="1" si="15841"/>
        <v/>
      </c>
      <c r="Y402">
        <f t="shared" ca="1" si="15841"/>
        <v>0.8669772476219878</v>
      </c>
      <c r="Z402">
        <f t="shared" ca="1" si="15841"/>
        <v>0.35667667698375916</v>
      </c>
      <c r="AA402" t="str">
        <f t="shared" ca="1" si="15841"/>
        <v/>
      </c>
      <c r="AB402">
        <f t="shared" ca="1" si="15841"/>
        <v>0.4109219537985771</v>
      </c>
      <c r="AC402">
        <f t="shared" ca="1" si="15841"/>
        <v>0.48354944084934903</v>
      </c>
      <c r="AD402" t="str">
        <f t="shared" ca="1" si="15841"/>
        <v/>
      </c>
      <c r="AE402">
        <f t="shared" ca="1" si="15841"/>
        <v>0.95392935877321816</v>
      </c>
      <c r="AF402">
        <f t="shared" ca="1" si="15841"/>
        <v>0.88557399738002451</v>
      </c>
      <c r="AG402" t="str">
        <f t="shared" ca="1" si="15841"/>
        <v/>
      </c>
      <c r="AH402">
        <f t="shared" ca="1" si="15841"/>
        <v>0.18558390764200805</v>
      </c>
      <c r="AI402">
        <f t="shared" ca="1" si="15841"/>
        <v>9.990616331465918E-3</v>
      </c>
      <c r="AJ402" t="str">
        <f t="shared" ca="1" si="15841"/>
        <v/>
      </c>
      <c r="AK402">
        <f t="shared" ca="1" si="15841"/>
        <v>0.86018420631606107</v>
      </c>
      <c r="AL402">
        <f t="shared" ca="1" si="15841"/>
        <v>0.20325756606360579</v>
      </c>
      <c r="AM402" t="str">
        <f t="shared" ca="1" si="15841"/>
        <v/>
      </c>
      <c r="AN402">
        <f t="shared" ca="1" si="15841"/>
        <v>0.62393419668041084</v>
      </c>
      <c r="AO402">
        <f t="shared" ca="1" si="15841"/>
        <v>0.11524850044630475</v>
      </c>
      <c r="AP402" t="str">
        <f t="shared" ca="1" si="15841"/>
        <v/>
      </c>
      <c r="AQ402">
        <f t="shared" ca="1" si="15841"/>
        <v>0.11379423816379697</v>
      </c>
      <c r="AR402">
        <f t="shared" ca="1" si="15841"/>
        <v>0.16917596632936927</v>
      </c>
      <c r="AS402" t="str">
        <f t="shared" ca="1" si="15841"/>
        <v/>
      </c>
      <c r="AT402">
        <f t="shared" ca="1" si="15841"/>
        <v>0.25799843166718539</v>
      </c>
      <c r="AU402">
        <f t="shared" ca="1" si="15841"/>
        <v>0.66363196736309216</v>
      </c>
      <c r="AV402" t="str">
        <f t="shared" ca="1" si="15841"/>
        <v/>
      </c>
      <c r="AW402">
        <f t="shared" ca="1" si="15841"/>
        <v>0.10208578755084008</v>
      </c>
      <c r="AX402">
        <f t="shared" ca="1" si="15841"/>
        <v>0.23620395934660199</v>
      </c>
      <c r="AY402" t="str">
        <f t="shared" ca="1" si="15841"/>
        <v/>
      </c>
      <c r="AZ402">
        <f t="shared" ca="1" si="15841"/>
        <v>0.8210382347466495</v>
      </c>
      <c r="BA402">
        <f t="shared" ca="1" si="15841"/>
        <v>0.6186444001067255</v>
      </c>
      <c r="BB402" t="str">
        <f t="shared" ca="1" si="15841"/>
        <v/>
      </c>
      <c r="BC402">
        <f t="shared" ca="1" si="15841"/>
        <v>0.36547217298753254</v>
      </c>
      <c r="BD402">
        <f t="shared" ca="1" si="15841"/>
        <v>0.92016005597602601</v>
      </c>
      <c r="BE402" t="str">
        <f t="shared" ca="1" si="15841"/>
        <v/>
      </c>
      <c r="BF402">
        <f t="shared" ca="1" si="15841"/>
        <v>0.20662642371544515</v>
      </c>
      <c r="BG402">
        <f t="shared" ca="1" si="15841"/>
        <v>0.63699287146356987</v>
      </c>
      <c r="BH402" t="str">
        <f t="shared" ca="1" si="15841"/>
        <v/>
      </c>
      <c r="BI402">
        <f t="shared" ca="1" si="15841"/>
        <v>7.5365460575499976E-2</v>
      </c>
      <c r="BJ402">
        <f t="shared" ca="1" si="15841"/>
        <v>0.19061511132057418</v>
      </c>
      <c r="BK402" t="str">
        <f t="shared" ca="1" si="15841"/>
        <v/>
      </c>
      <c r="BL402">
        <f t="shared" ca="1" si="15841"/>
        <v>0.4478341167433606</v>
      </c>
      <c r="BM402">
        <f t="shared" ca="1" si="15841"/>
        <v>0.53671266448293675</v>
      </c>
      <c r="BN402" t="str">
        <f t="shared" ca="1" si="15841"/>
        <v/>
      </c>
      <c r="BO402">
        <f t="shared" ca="1" si="15841"/>
        <v>0.2344943478898448</v>
      </c>
      <c r="BP402">
        <f t="shared" ca="1" si="15841"/>
        <v>0.82182046162108147</v>
      </c>
      <c r="BQ402" t="str">
        <f t="shared" ca="1" si="15841"/>
        <v/>
      </c>
      <c r="BR402">
        <f t="shared" ca="1" si="15841"/>
        <v>0.94743615511410817</v>
      </c>
      <c r="BS402">
        <f t="shared" ref="BS402:DB402" ca="1" si="15842">IF(BS404=1,RAND(),"")</f>
        <v>0.67652721461362675</v>
      </c>
      <c r="BT402" t="str">
        <f t="shared" ca="1" si="15842"/>
        <v/>
      </c>
      <c r="BU402">
        <f t="shared" ca="1" si="15842"/>
        <v>3.0075118219396013E-2</v>
      </c>
      <c r="BV402">
        <f t="shared" ca="1" si="15842"/>
        <v>0.12766577413976932</v>
      </c>
      <c r="BW402" t="str">
        <f t="shared" ca="1" si="15842"/>
        <v/>
      </c>
      <c r="BX402">
        <f t="shared" ca="1" si="15842"/>
        <v>0.42792645010513852</v>
      </c>
      <c r="BY402">
        <f t="shared" ca="1" si="15842"/>
        <v>0.33563131779258049</v>
      </c>
      <c r="BZ402" t="str">
        <f t="shared" ca="1" si="15842"/>
        <v/>
      </c>
      <c r="CA402">
        <f t="shared" ca="1" si="15842"/>
        <v>0.72414312594003605</v>
      </c>
      <c r="CB402">
        <f t="shared" ca="1" si="15842"/>
        <v>4.3062248949690796E-2</v>
      </c>
      <c r="CC402" t="str">
        <f t="shared" ca="1" si="15842"/>
        <v/>
      </c>
      <c r="CD402">
        <f t="shared" ca="1" si="15842"/>
        <v>0.20952056208632519</v>
      </c>
      <c r="CE402">
        <f t="shared" ca="1" si="15842"/>
        <v>0.5055520824674905</v>
      </c>
      <c r="CF402" t="str">
        <f t="shared" ca="1" si="15842"/>
        <v/>
      </c>
      <c r="CG402">
        <f t="shared" ca="1" si="15842"/>
        <v>0.57551499320496224</v>
      </c>
      <c r="CH402">
        <f t="shared" ca="1" si="15842"/>
        <v>5.7483007843086686E-2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39</v>
      </c>
      <c r="G406">
        <f t="shared" ref="G406" ca="1" si="15949">IF(G407&lt;&gt;"",RANK(G407,$G407:$DB407),"")</f>
        <v>32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27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17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4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36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3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37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21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15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33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20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34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35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38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18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12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19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8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7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1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29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16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25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9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26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31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39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22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40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14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28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30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6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10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11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13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2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5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23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24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0.1303538849631326</v>
      </c>
      <c r="H407" t="str">
        <f t="shared" ca="1" si="16049"/>
        <v/>
      </c>
      <c r="I407">
        <f t="shared" ca="1" si="16049"/>
        <v>0.22925273890368325</v>
      </c>
      <c r="J407" t="str">
        <f t="shared" ca="1" si="16049"/>
        <v/>
      </c>
      <c r="K407">
        <f t="shared" ca="1" si="16049"/>
        <v>0.57822445791965682</v>
      </c>
      <c r="L407" t="str">
        <f t="shared" ca="1" si="16049"/>
        <v/>
      </c>
      <c r="M407">
        <f t="shared" ca="1" si="16049"/>
        <v>0.86813099460026866</v>
      </c>
      <c r="N407" t="str">
        <f t="shared" ca="1" si="16049"/>
        <v/>
      </c>
      <c r="O407">
        <f t="shared" ca="1" si="16049"/>
        <v>6.2352467145696311E-2</v>
      </c>
      <c r="P407" t="str">
        <f t="shared" ca="1" si="16049"/>
        <v/>
      </c>
      <c r="Q407">
        <f t="shared" ca="1" si="16049"/>
        <v>0.91576343533226223</v>
      </c>
      <c r="R407" t="str">
        <f t="shared" ca="1" si="16049"/>
        <v/>
      </c>
      <c r="S407">
        <f t="shared" ca="1" si="16049"/>
        <v>3.602522366276506E-2</v>
      </c>
      <c r="T407" t="str">
        <f t="shared" ca="1" si="16049"/>
        <v/>
      </c>
      <c r="U407">
        <f t="shared" ca="1" si="16049"/>
        <v>0.43300703739643254</v>
      </c>
      <c r="V407" t="str">
        <f t="shared" ca="1" si="16049"/>
        <v/>
      </c>
      <c r="W407">
        <f t="shared" ca="1" si="16049"/>
        <v>0.61031829649416014</v>
      </c>
      <c r="X407" t="str">
        <f t="shared" ca="1" si="16049"/>
        <v/>
      </c>
      <c r="Y407">
        <f t="shared" ca="1" si="16049"/>
        <v>0.12166232362520091</v>
      </c>
      <c r="Z407" t="str">
        <f t="shared" ca="1" si="16049"/>
        <v/>
      </c>
      <c r="AA407">
        <f t="shared" ca="1" si="16049"/>
        <v>0.47511381471655456</v>
      </c>
      <c r="AB407" t="str">
        <f t="shared" ca="1" si="16049"/>
        <v/>
      </c>
      <c r="AC407">
        <f t="shared" ca="1" si="16049"/>
        <v>6.6768801135743572E-2</v>
      </c>
      <c r="AD407" t="str">
        <f t="shared" ca="1" si="16049"/>
        <v/>
      </c>
      <c r="AE407">
        <f t="shared" ca="1" si="16049"/>
        <v>6.6455954406729245E-2</v>
      </c>
      <c r="AF407" t="str">
        <f t="shared" ca="1" si="16049"/>
        <v/>
      </c>
      <c r="AG407">
        <f t="shared" ca="1" si="16049"/>
        <v>3.5829703852750971E-2</v>
      </c>
      <c r="AH407" t="str">
        <f t="shared" ca="1" si="16049"/>
        <v/>
      </c>
      <c r="AI407">
        <f t="shared" ca="1" si="16049"/>
        <v>0.56242165851005488</v>
      </c>
      <c r="AJ407" t="str">
        <f t="shared" ca="1" si="16049"/>
        <v/>
      </c>
      <c r="AK407">
        <f t="shared" ca="1" si="16049"/>
        <v>0.70016789420413694</v>
      </c>
      <c r="AL407" t="str">
        <f t="shared" ca="1" si="16049"/>
        <v/>
      </c>
      <c r="AM407">
        <f t="shared" ca="1" si="16049"/>
        <v>0.51785428878523498</v>
      </c>
      <c r="AN407" t="str">
        <f t="shared" ca="1" si="16049"/>
        <v/>
      </c>
      <c r="AO407">
        <f t="shared" ca="1" si="16049"/>
        <v>0.78039848847913396</v>
      </c>
      <c r="AP407" t="str">
        <f t="shared" ca="1" si="16049"/>
        <v/>
      </c>
      <c r="AQ407">
        <f t="shared" ca="1" si="16049"/>
        <v>0.8040126836059267</v>
      </c>
      <c r="AR407" t="str">
        <f t="shared" ca="1" si="16049"/>
        <v/>
      </c>
      <c r="AS407">
        <f t="shared" ca="1" si="16049"/>
        <v>0.99293824313729284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0.16792759431382309</v>
      </c>
      <c r="AX407" t="str">
        <f t="shared" ca="1" si="16049"/>
        <v/>
      </c>
      <c r="AY407">
        <f t="shared" ca="1" si="16049"/>
        <v>0.59245899191652929</v>
      </c>
      <c r="AZ407" t="str">
        <f t="shared" ca="1" si="16049"/>
        <v/>
      </c>
      <c r="BA407">
        <f t="shared" ca="1" si="16049"/>
        <v>0.2910367009839665</v>
      </c>
      <c r="BB407" t="str">
        <f t="shared" ca="1" si="16049"/>
        <v/>
      </c>
      <c r="BC407">
        <f t="shared" ca="1" si="16049"/>
        <v>0.7720320164772464</v>
      </c>
      <c r="BD407" t="str">
        <f t="shared" ca="1" si="16049"/>
        <v/>
      </c>
      <c r="BE407">
        <f t="shared" ca="1" si="16049"/>
        <v>0.24217190550712264</v>
      </c>
      <c r="BF407" t="str">
        <f t="shared" ca="1" si="16049"/>
        <v/>
      </c>
      <c r="BG407">
        <f t="shared" ca="1" si="16049"/>
        <v>0.13035512504348334</v>
      </c>
      <c r="BH407" t="str">
        <f t="shared" ca="1" si="16049"/>
        <v/>
      </c>
      <c r="BI407">
        <f t="shared" ca="1" si="16049"/>
        <v>8.7469949587898332E-3</v>
      </c>
      <c r="BJ407" t="str">
        <f t="shared" ca="1" si="16049"/>
        <v/>
      </c>
      <c r="BK407">
        <f t="shared" ca="1" si="16049"/>
        <v>0.43283833673433636</v>
      </c>
      <c r="BL407" t="str">
        <f t="shared" ca="1" si="16049"/>
        <v/>
      </c>
      <c r="BM407">
        <f t="shared" ca="1" si="16049"/>
        <v>8.5907842583530236E-3</v>
      </c>
      <c r="BN407" t="str">
        <f t="shared" ca="1" si="16049"/>
        <v/>
      </c>
      <c r="BO407">
        <f t="shared" ca="1" si="16049"/>
        <v>0.62980765138606054</v>
      </c>
      <c r="BP407" t="str">
        <f t="shared" ca="1" si="16049"/>
        <v/>
      </c>
      <c r="BQ407">
        <f t="shared" ca="1" si="16049"/>
        <v>0.1974127019999472</v>
      </c>
      <c r="BR407" t="str">
        <f t="shared" ca="1" si="16049"/>
        <v/>
      </c>
      <c r="BS407">
        <f t="shared" ref="BS407:DB407" ca="1" si="16050">IF(BS409=1,RAND(),"")</f>
        <v>0.15375466386691705</v>
      </c>
      <c r="BT407" t="str">
        <f t="shared" ca="1" si="16050"/>
        <v/>
      </c>
      <c r="BU407">
        <f t="shared" ca="1" si="16050"/>
        <v>0.8042420015236228</v>
      </c>
      <c r="BV407" t="str">
        <f t="shared" ca="1" si="16050"/>
        <v/>
      </c>
      <c r="BW407">
        <f t="shared" ca="1" si="16050"/>
        <v>0.75445184499489137</v>
      </c>
      <c r="BX407" t="str">
        <f t="shared" ca="1" si="16050"/>
        <v/>
      </c>
      <c r="BY407">
        <f t="shared" ca="1" si="16050"/>
        <v>0.71970529161986985</v>
      </c>
      <c r="BZ407" t="str">
        <f t="shared" ca="1" si="16050"/>
        <v/>
      </c>
      <c r="CA407">
        <f t="shared" ca="1" si="16050"/>
        <v>0.67589421954222983</v>
      </c>
      <c r="CB407" t="str">
        <f t="shared" ca="1" si="16050"/>
        <v/>
      </c>
      <c r="CC407">
        <f t="shared" ca="1" si="16050"/>
        <v>0.91781967771426576</v>
      </c>
      <c r="CD407" t="str">
        <f t="shared" ca="1" si="16050"/>
        <v/>
      </c>
      <c r="CE407">
        <f t="shared" ca="1" si="16050"/>
        <v>0.85126917259330359</v>
      </c>
      <c r="CF407" t="str">
        <f t="shared" ca="1" si="16050"/>
        <v/>
      </c>
      <c r="CG407">
        <f t="shared" ca="1" si="16050"/>
        <v>0.34949547394050018</v>
      </c>
      <c r="CH407" t="str">
        <f t="shared" ca="1" si="16050"/>
        <v/>
      </c>
      <c r="CI407">
        <f t="shared" ca="1" si="16050"/>
        <v>0.31557409285273452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35</v>
      </c>
      <c r="G411">
        <f t="shared" ref="G411" ca="1" si="16157">IF(G412&lt;&gt;"",RANK(G412,$G412:$DB412),"")</f>
        <v>32</v>
      </c>
      <c r="H411">
        <f t="shared" ref="H411" ca="1" si="16158">IF(H412&lt;&gt;"",RANK(H412,$G412:$DB412),"")</f>
        <v>75</v>
      </c>
      <c r="I411">
        <f t="shared" ref="I411" ca="1" si="16159">IF(I412&lt;&gt;"",RANK(I412,$G412:$DB412),"")</f>
        <v>22</v>
      </c>
      <c r="J411">
        <f t="shared" ref="J411" ca="1" si="16160">IF(J412&lt;&gt;"",RANK(J412,$G412:$DB412),"")</f>
        <v>57</v>
      </c>
      <c r="K411">
        <f t="shared" ref="K411" ca="1" si="16161">IF(K412&lt;&gt;"",RANK(K412,$G412:$DB412),"")</f>
        <v>49</v>
      </c>
      <c r="L411">
        <f t="shared" ref="L411" ca="1" si="16162">IF(L412&lt;&gt;"",RANK(L412,$G412:$DB412),"")</f>
        <v>29</v>
      </c>
      <c r="M411">
        <f t="shared" ref="M411" ca="1" si="16163">IF(M412&lt;&gt;"",RANK(M412,$G412:$DB412),"")</f>
        <v>4</v>
      </c>
      <c r="N411">
        <f t="shared" ref="N411" ca="1" si="16164">IF(N412&lt;&gt;"",RANK(N412,$G412:$DB412),"")</f>
        <v>69</v>
      </c>
      <c r="O411">
        <f t="shared" ref="O411" ca="1" si="16165">IF(O412&lt;&gt;"",RANK(O412,$G412:$DB412),"")</f>
        <v>24</v>
      </c>
      <c r="P411">
        <f t="shared" ref="P411" ca="1" si="16166">IF(P412&lt;&gt;"",RANK(P412,$G412:$DB412),"")</f>
        <v>20</v>
      </c>
      <c r="Q411">
        <f t="shared" ref="Q411" ca="1" si="16167">IF(Q412&lt;&gt;"",RANK(Q412,$G412:$DB412),"")</f>
        <v>37</v>
      </c>
      <c r="R411">
        <f t="shared" ref="R411" ca="1" si="16168">IF(R412&lt;&gt;"",RANK(R412,$G412:$DB412),"")</f>
        <v>80</v>
      </c>
      <c r="S411">
        <f t="shared" ref="S411" ca="1" si="16169">IF(S412&lt;&gt;"",RANK(S412,$G412:$DB412),"")</f>
        <v>71</v>
      </c>
      <c r="T411">
        <f t="shared" ref="T411" ca="1" si="16170">IF(T412&lt;&gt;"",RANK(T412,$G412:$DB412),"")</f>
        <v>62</v>
      </c>
      <c r="U411">
        <f t="shared" ref="U411" ca="1" si="16171">IF(U412&lt;&gt;"",RANK(U412,$G412:$DB412),"")</f>
        <v>78</v>
      </c>
      <c r="V411">
        <f t="shared" ref="V411" ca="1" si="16172">IF(V412&lt;&gt;"",RANK(V412,$G412:$DB412),"")</f>
        <v>14</v>
      </c>
      <c r="W411">
        <f t="shared" ref="W411" ca="1" si="16173">IF(W412&lt;&gt;"",RANK(W412,$G412:$DB412),"")</f>
        <v>65</v>
      </c>
      <c r="X411">
        <f t="shared" ref="X411" ca="1" si="16174">IF(X412&lt;&gt;"",RANK(X412,$G412:$DB412),"")</f>
        <v>74</v>
      </c>
      <c r="Y411">
        <f t="shared" ref="Y411" ca="1" si="16175">IF(Y412&lt;&gt;"",RANK(Y412,$G412:$DB412),"")</f>
        <v>30</v>
      </c>
      <c r="Z411">
        <f t="shared" ref="Z411" ca="1" si="16176">IF(Z412&lt;&gt;"",RANK(Z412,$G412:$DB412),"")</f>
        <v>42</v>
      </c>
      <c r="AA411">
        <f t="shared" ref="AA411" ca="1" si="16177">IF(AA412&lt;&gt;"",RANK(AA412,$G412:$DB412),"")</f>
        <v>79</v>
      </c>
      <c r="AB411">
        <f t="shared" ref="AB411" ca="1" si="16178">IF(AB412&lt;&gt;"",RANK(AB412,$G412:$DB412),"")</f>
        <v>46</v>
      </c>
      <c r="AC411">
        <f t="shared" ref="AC411" ca="1" si="16179">IF(AC412&lt;&gt;"",RANK(AC412,$G412:$DB412),"")</f>
        <v>34</v>
      </c>
      <c r="AD411">
        <f t="shared" ref="AD411" ca="1" si="16180">IF(AD412&lt;&gt;"",RANK(AD412,$G412:$DB412),"")</f>
        <v>76</v>
      </c>
      <c r="AE411">
        <f t="shared" ref="AE411" ca="1" si="16181">IF(AE412&lt;&gt;"",RANK(AE412,$G412:$DB412),"")</f>
        <v>50</v>
      </c>
      <c r="AF411">
        <f t="shared" ref="AF411" ca="1" si="16182">IF(AF412&lt;&gt;"",RANK(AF412,$G412:$DB412),"")</f>
        <v>51</v>
      </c>
      <c r="AG411">
        <f t="shared" ref="AG411" ca="1" si="16183">IF(AG412&lt;&gt;"",RANK(AG412,$G412:$DB412),"")</f>
        <v>47</v>
      </c>
      <c r="AH411">
        <f t="shared" ref="AH411" ca="1" si="16184">IF(AH412&lt;&gt;"",RANK(AH412,$G412:$DB412),"")</f>
        <v>81</v>
      </c>
      <c r="AI411">
        <f t="shared" ref="AI411" ca="1" si="16185">IF(AI412&lt;&gt;"",RANK(AI412,$G412:$DB412),"")</f>
        <v>59</v>
      </c>
      <c r="AJ411">
        <f t="shared" ref="AJ411" ca="1" si="16186">IF(AJ412&lt;&gt;"",RANK(AJ412,$G412:$DB412),"")</f>
        <v>9</v>
      </c>
      <c r="AK411">
        <f t="shared" ref="AK411" ca="1" si="16187">IF(AK412&lt;&gt;"",RANK(AK412,$G412:$DB412),"")</f>
        <v>72</v>
      </c>
      <c r="AL411">
        <f t="shared" ref="AL411" ca="1" si="16188">IF(AL412&lt;&gt;"",RANK(AL412,$G412:$DB412),"")</f>
        <v>61</v>
      </c>
      <c r="AM411">
        <f t="shared" ref="AM411" ca="1" si="16189">IF(AM412&lt;&gt;"",RANK(AM412,$G412:$DB412),"")</f>
        <v>18</v>
      </c>
      <c r="AN411">
        <f t="shared" ref="AN411" ca="1" si="16190">IF(AN412&lt;&gt;"",RANK(AN412,$G412:$DB412),"")</f>
        <v>2</v>
      </c>
      <c r="AO411">
        <f t="shared" ref="AO411" ca="1" si="16191">IF(AO412&lt;&gt;"",RANK(AO412,$G412:$DB412),"")</f>
        <v>1</v>
      </c>
      <c r="AP411">
        <f t="shared" ref="AP411" ca="1" si="16192">IF(AP412&lt;&gt;"",RANK(AP412,$G412:$DB412),"")</f>
        <v>67</v>
      </c>
      <c r="AQ411">
        <f t="shared" ref="AQ411" ca="1" si="16193">IF(AQ412&lt;&gt;"",RANK(AQ412,$G412:$DB412),"")</f>
        <v>58</v>
      </c>
      <c r="AR411">
        <f t="shared" ref="AR411" ca="1" si="16194">IF(AR412&lt;&gt;"",RANK(AR412,$G412:$DB412),"")</f>
        <v>43</v>
      </c>
      <c r="AS411">
        <f t="shared" ref="AS411" ca="1" si="16195">IF(AS412&lt;&gt;"",RANK(AS412,$G412:$DB412),"")</f>
        <v>23</v>
      </c>
      <c r="AT411">
        <f t="shared" ref="AT411" ca="1" si="16196">IF(AT412&lt;&gt;"",RANK(AT412,$G412:$DB412),"")</f>
        <v>36</v>
      </c>
      <c r="AU411">
        <f t="shared" ref="AU411" ca="1" si="16197">IF(AU412&lt;&gt;"",RANK(AU412,$G412:$DB412),"")</f>
        <v>63</v>
      </c>
      <c r="AV411">
        <f t="shared" ref="AV411" ca="1" si="16198">IF(AV412&lt;&gt;"",RANK(AV412,$G412:$DB412),"")</f>
        <v>35</v>
      </c>
      <c r="AW411">
        <f t="shared" ref="AW411" ca="1" si="16199">IF(AW412&lt;&gt;"",RANK(AW412,$G412:$DB412),"")</f>
        <v>21</v>
      </c>
      <c r="AX411">
        <f t="shared" ref="AX411" ca="1" si="16200">IF(AX412&lt;&gt;"",RANK(AX412,$G412:$DB412),"")</f>
        <v>26</v>
      </c>
      <c r="AY411">
        <f t="shared" ref="AY411" ca="1" si="16201">IF(AY412&lt;&gt;"",RANK(AY412,$G412:$DB412),"")</f>
        <v>16</v>
      </c>
      <c r="AZ411">
        <f t="shared" ref="AZ411" ca="1" si="16202">IF(AZ412&lt;&gt;"",RANK(AZ412,$G412:$DB412),"")</f>
        <v>27</v>
      </c>
      <c r="BA411">
        <f t="shared" ref="BA411" ca="1" si="16203">IF(BA412&lt;&gt;"",RANK(BA412,$G412:$DB412),"")</f>
        <v>40</v>
      </c>
      <c r="BB411">
        <f t="shared" ref="BB411" ca="1" si="16204">IF(BB412&lt;&gt;"",RANK(BB412,$G412:$DB412),"")</f>
        <v>38</v>
      </c>
      <c r="BC411">
        <f t="shared" ref="BC411" ca="1" si="16205">IF(BC412&lt;&gt;"",RANK(BC412,$G412:$DB412),"")</f>
        <v>70</v>
      </c>
      <c r="BD411">
        <f t="shared" ref="BD411" ca="1" si="16206">IF(BD412&lt;&gt;"",RANK(BD412,$G412:$DB412),"")</f>
        <v>68</v>
      </c>
      <c r="BE411">
        <f t="shared" ref="BE411" ca="1" si="16207">IF(BE412&lt;&gt;"",RANK(BE412,$G412:$DB412),"")</f>
        <v>11</v>
      </c>
      <c r="BF411">
        <f t="shared" ref="BF411" ca="1" si="16208">IF(BF412&lt;&gt;"",RANK(BF412,$G412:$DB412),"")</f>
        <v>45</v>
      </c>
      <c r="BG411">
        <f t="shared" ref="BG411" ca="1" si="16209">IF(BG412&lt;&gt;"",RANK(BG412,$G412:$DB412),"")</f>
        <v>48</v>
      </c>
      <c r="BH411">
        <f t="shared" ref="BH411" ca="1" si="16210">IF(BH412&lt;&gt;"",RANK(BH412,$G412:$DB412),"")</f>
        <v>82</v>
      </c>
      <c r="BI411">
        <f t="shared" ref="BI411" ca="1" si="16211">IF(BI412&lt;&gt;"",RANK(BI412,$G412:$DB412),"")</f>
        <v>44</v>
      </c>
      <c r="BJ411">
        <f t="shared" ref="BJ411" ca="1" si="16212">IF(BJ412&lt;&gt;"",RANK(BJ412,$G412:$DB412),"")</f>
        <v>17</v>
      </c>
      <c r="BK411">
        <f t="shared" ref="BK411" ca="1" si="16213">IF(BK412&lt;&gt;"",RANK(BK412,$G412:$DB412),"")</f>
        <v>25</v>
      </c>
      <c r="BL411">
        <f t="shared" ref="BL411" ca="1" si="16214">IF(BL412&lt;&gt;"",RANK(BL412,$G412:$DB412),"")</f>
        <v>10</v>
      </c>
      <c r="BM411">
        <f t="shared" ref="BM411" ca="1" si="16215">IF(BM412&lt;&gt;"",RANK(BM412,$G412:$DB412),"")</f>
        <v>55</v>
      </c>
      <c r="BN411">
        <f t="shared" ref="BN411" ca="1" si="16216">IF(BN412&lt;&gt;"",RANK(BN412,$G412:$DB412),"")</f>
        <v>41</v>
      </c>
      <c r="BO411">
        <f t="shared" ref="BO411" ca="1" si="16217">IF(BO412&lt;&gt;"",RANK(BO412,$G412:$DB412),"")</f>
        <v>7</v>
      </c>
      <c r="BP411">
        <f t="shared" ref="BP411" ca="1" si="16218">IF(BP412&lt;&gt;"",RANK(BP412,$G412:$DB412),"")</f>
        <v>60</v>
      </c>
      <c r="BQ411">
        <f t="shared" ref="BQ411" ca="1" si="16219">IF(BQ412&lt;&gt;"",RANK(BQ412,$G412:$DB412),"")</f>
        <v>19</v>
      </c>
      <c r="BR411">
        <f t="shared" ref="BR411" ca="1" si="16220">IF(BR412&lt;&gt;"",RANK(BR412,$G412:$DB412),"")</f>
        <v>53</v>
      </c>
      <c r="BS411">
        <f t="shared" ref="BS411" ca="1" si="16221">IF(BS412&lt;&gt;"",RANK(BS412,$G412:$DB412),"")</f>
        <v>66</v>
      </c>
      <c r="BT411">
        <f t="shared" ref="BT411" ca="1" si="16222">IF(BT412&lt;&gt;"",RANK(BT412,$G412:$DB412),"")</f>
        <v>28</v>
      </c>
      <c r="BU411">
        <f t="shared" ref="BU411" ca="1" si="16223">IF(BU412&lt;&gt;"",RANK(BU412,$G412:$DB412),"")</f>
        <v>52</v>
      </c>
      <c r="BV411">
        <f t="shared" ref="BV411" ca="1" si="16224">IF(BV412&lt;&gt;"",RANK(BV412,$G412:$DB412),"")</f>
        <v>56</v>
      </c>
      <c r="BW411">
        <f t="shared" ref="BW411" ca="1" si="16225">IF(BW412&lt;&gt;"",RANK(BW412,$G412:$DB412),"")</f>
        <v>12</v>
      </c>
      <c r="BX411">
        <f t="shared" ref="BX411" ca="1" si="16226">IF(BX412&lt;&gt;"",RANK(BX412,$G412:$DB412),"")</f>
        <v>31</v>
      </c>
      <c r="BY411">
        <f t="shared" ref="BY411" ca="1" si="16227">IF(BY412&lt;&gt;"",RANK(BY412,$G412:$DB412),"")</f>
        <v>8</v>
      </c>
      <c r="BZ411">
        <f t="shared" ref="BZ411" ca="1" si="16228">IF(BZ412&lt;&gt;"",RANK(BZ412,$G412:$DB412),"")</f>
        <v>64</v>
      </c>
      <c r="CA411">
        <f t="shared" ref="CA411" ca="1" si="16229">IF(CA412&lt;&gt;"",RANK(CA412,$G412:$DB412),"")</f>
        <v>6</v>
      </c>
      <c r="CB411">
        <f t="shared" ref="CB411" ca="1" si="16230">IF(CB412&lt;&gt;"",RANK(CB412,$G412:$DB412),"")</f>
        <v>54</v>
      </c>
      <c r="CC411">
        <f t="shared" ref="CC411" ca="1" si="16231">IF(CC412&lt;&gt;"",RANK(CC412,$G412:$DB412),"")</f>
        <v>13</v>
      </c>
      <c r="CD411">
        <f t="shared" ref="CD411" ca="1" si="16232">IF(CD412&lt;&gt;"",RANK(CD412,$G412:$DB412),"")</f>
        <v>5</v>
      </c>
      <c r="CE411">
        <f t="shared" ref="CE411" ca="1" si="16233">IF(CE412&lt;&gt;"",RANK(CE412,$G412:$DB412),"")</f>
        <v>39</v>
      </c>
      <c r="CF411">
        <f t="shared" ref="CF411" ca="1" si="16234">IF(CF412&lt;&gt;"",RANK(CF412,$G412:$DB412),"")</f>
        <v>15</v>
      </c>
      <c r="CG411">
        <f t="shared" ref="CG411" ca="1" si="16235">IF(CG412&lt;&gt;"",RANK(CG412,$G412:$DB412),"")</f>
        <v>77</v>
      </c>
      <c r="CH411">
        <f t="shared" ref="CH411" ca="1" si="16236">IF(CH412&lt;&gt;"",RANK(CH412,$G412:$DB412),"")</f>
        <v>3</v>
      </c>
      <c r="CI411">
        <f t="shared" ref="CI411" ca="1" si="16237">IF(CI412&lt;&gt;"",RANK(CI412,$G412:$DB412),"")</f>
        <v>33</v>
      </c>
      <c r="CJ411">
        <f t="shared" ref="CJ411" ca="1" si="16238">IF(CJ412&lt;&gt;"",RANK(CJ412,$G412:$DB412),"")</f>
        <v>73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0.58722772917724075</v>
      </c>
      <c r="H412">
        <f t="shared" ca="1" si="16257"/>
        <v>0.11786052346156661</v>
      </c>
      <c r="I412">
        <f t="shared" ca="1" si="16257"/>
        <v>0.75142188943723298</v>
      </c>
      <c r="J412">
        <f t="shared" ca="1" si="16257"/>
        <v>0.25887712278285757</v>
      </c>
      <c r="K412">
        <f t="shared" ca="1" si="16257"/>
        <v>0.35271164260831989</v>
      </c>
      <c r="L412">
        <f t="shared" ca="1" si="16257"/>
        <v>0.65418054637045742</v>
      </c>
      <c r="M412">
        <f t="shared" ca="1" si="16257"/>
        <v>0.9704381169788352</v>
      </c>
      <c r="N412">
        <f t="shared" ca="1" si="16257"/>
        <v>0.18784549456880195</v>
      </c>
      <c r="O412">
        <f t="shared" ca="1" si="16257"/>
        <v>0.73320972056249634</v>
      </c>
      <c r="P412">
        <f t="shared" ca="1" si="16257"/>
        <v>0.75976588710184068</v>
      </c>
      <c r="Q412">
        <f t="shared" ca="1" si="16257"/>
        <v>0.54091405089122935</v>
      </c>
      <c r="R412">
        <f t="shared" ca="1" si="16257"/>
        <v>4.2310462369305246E-2</v>
      </c>
      <c r="S412">
        <f t="shared" ca="1" si="16257"/>
        <v>0.18218944908915724</v>
      </c>
      <c r="T412">
        <f t="shared" ca="1" si="16257"/>
        <v>0.20912890525599948</v>
      </c>
      <c r="U412">
        <f t="shared" ca="1" si="16257"/>
        <v>6.1509811528517977E-2</v>
      </c>
      <c r="V412">
        <f t="shared" ca="1" si="16257"/>
        <v>0.86058694442813832</v>
      </c>
      <c r="W412">
        <f t="shared" ca="1" si="16257"/>
        <v>0.20315844609990885</v>
      </c>
      <c r="X412">
        <f t="shared" ca="1" si="16257"/>
        <v>0.13116222203102101</v>
      </c>
      <c r="Y412">
        <f t="shared" ca="1" si="16257"/>
        <v>0.59678609579792752</v>
      </c>
      <c r="Z412">
        <f t="shared" ca="1" si="16257"/>
        <v>0.39621662192796558</v>
      </c>
      <c r="AA412">
        <f t="shared" ca="1" si="16257"/>
        <v>5.6442576130241062E-2</v>
      </c>
      <c r="AB412">
        <f t="shared" ca="1" si="16257"/>
        <v>0.37901761782655918</v>
      </c>
      <c r="AC412">
        <f t="shared" ca="1" si="16257"/>
        <v>0.57220848099430677</v>
      </c>
      <c r="AD412">
        <f t="shared" ca="1" si="16257"/>
        <v>0.10064990522349593</v>
      </c>
      <c r="AE412">
        <f t="shared" ca="1" si="16257"/>
        <v>0.31293815628502764</v>
      </c>
      <c r="AF412">
        <f t="shared" ca="1" si="16257"/>
        <v>0.30249041222225426</v>
      </c>
      <c r="AG412">
        <f t="shared" ca="1" si="16257"/>
        <v>0.37627594541947351</v>
      </c>
      <c r="AH412">
        <f t="shared" ca="1" si="16257"/>
        <v>1.7304521450378862E-2</v>
      </c>
      <c r="AI412">
        <f t="shared" ca="1" si="16257"/>
        <v>0.24504013055307328</v>
      </c>
      <c r="AJ412">
        <f t="shared" ca="1" si="16257"/>
        <v>0.91626150335648449</v>
      </c>
      <c r="AK412">
        <f t="shared" ca="1" si="16257"/>
        <v>0.16788613187569168</v>
      </c>
      <c r="AL412">
        <f t="shared" ca="1" si="16257"/>
        <v>0.22245333685230595</v>
      </c>
      <c r="AM412">
        <f t="shared" ca="1" si="16257"/>
        <v>0.78602562278011912</v>
      </c>
      <c r="AN412">
        <f t="shared" ca="1" si="16257"/>
        <v>0.98842746705430728</v>
      </c>
      <c r="AO412">
        <f t="shared" ca="1" si="16257"/>
        <v>0.99170227937081057</v>
      </c>
      <c r="AP412">
        <f t="shared" ca="1" si="16257"/>
        <v>0.19669364395559308</v>
      </c>
      <c r="AQ412">
        <f t="shared" ca="1" si="16257"/>
        <v>0.25578457437197677</v>
      </c>
      <c r="AR412">
        <f t="shared" ca="1" si="16257"/>
        <v>0.38867875016074327</v>
      </c>
      <c r="AS412">
        <f t="shared" ca="1" si="16257"/>
        <v>0.74417494180077348</v>
      </c>
      <c r="AT412">
        <f t="shared" ca="1" si="16257"/>
        <v>0.56349536065547612</v>
      </c>
      <c r="AU412">
        <f t="shared" ca="1" si="16257"/>
        <v>0.20632891590755975</v>
      </c>
      <c r="AV412">
        <f t="shared" ca="1" si="16257"/>
        <v>0.56636319103357946</v>
      </c>
      <c r="AW412">
        <f t="shared" ca="1" si="16257"/>
        <v>0.75608885782855972</v>
      </c>
      <c r="AX412">
        <f t="shared" ca="1" si="16257"/>
        <v>0.72816789447421015</v>
      </c>
      <c r="AY412">
        <f t="shared" ca="1" si="16257"/>
        <v>0.82479362911022525</v>
      </c>
      <c r="AZ412">
        <f t="shared" ca="1" si="16257"/>
        <v>0.71293515093108417</v>
      </c>
      <c r="BA412">
        <f t="shared" ca="1" si="16257"/>
        <v>0.42583158302844237</v>
      </c>
      <c r="BB412">
        <f t="shared" ca="1" si="16257"/>
        <v>0.51328814876963391</v>
      </c>
      <c r="BC412">
        <f t="shared" ca="1" si="16257"/>
        <v>0.18237384985121996</v>
      </c>
      <c r="BD412">
        <f t="shared" ca="1" si="16257"/>
        <v>0.19066919926587067</v>
      </c>
      <c r="BE412">
        <f t="shared" ca="1" si="16257"/>
        <v>0.88500487743559253</v>
      </c>
      <c r="BF412">
        <f t="shared" ca="1" si="16257"/>
        <v>0.38616570609418366</v>
      </c>
      <c r="BG412">
        <f t="shared" ca="1" si="16257"/>
        <v>0.37618234419122087</v>
      </c>
      <c r="BH412">
        <f t="shared" ca="1" si="16257"/>
        <v>1.1896705354769055E-2</v>
      </c>
      <c r="BI412">
        <f t="shared" ca="1" si="16257"/>
        <v>0.38842021231607904</v>
      </c>
      <c r="BJ412">
        <f t="shared" ca="1" si="16257"/>
        <v>0.79370599843258371</v>
      </c>
      <c r="BK412">
        <f t="shared" ca="1" si="16257"/>
        <v>0.72871335527437897</v>
      </c>
      <c r="BL412">
        <f t="shared" ca="1" si="16257"/>
        <v>0.89472810056407392</v>
      </c>
      <c r="BM412">
        <f t="shared" ca="1" si="16257"/>
        <v>0.27215476669325389</v>
      </c>
      <c r="BN412">
        <f t="shared" ca="1" si="16257"/>
        <v>0.42374460122287216</v>
      </c>
      <c r="BO412">
        <f t="shared" ca="1" si="16257"/>
        <v>0.94315940276289489</v>
      </c>
      <c r="BP412">
        <f t="shared" ca="1" si="16257"/>
        <v>0.22265037653398045</v>
      </c>
      <c r="BQ412">
        <f t="shared" ca="1" si="16257"/>
        <v>0.77645174352058033</v>
      </c>
      <c r="BR412">
        <f t="shared" ca="1" si="16257"/>
        <v>0.29232542613460799</v>
      </c>
      <c r="BS412">
        <f t="shared" ref="BS412:DB412" ca="1" si="16258">IF(BS414=1,RAND(),"")</f>
        <v>0.19678370299906056</v>
      </c>
      <c r="BT412">
        <f t="shared" ca="1" si="16258"/>
        <v>0.68257431793500811</v>
      </c>
      <c r="BU412">
        <f t="shared" ca="1" si="16258"/>
        <v>0.30036726284072368</v>
      </c>
      <c r="BV412">
        <f t="shared" ca="1" si="16258"/>
        <v>0.26093173821904148</v>
      </c>
      <c r="BW412">
        <f t="shared" ca="1" si="16258"/>
        <v>0.88493807569056071</v>
      </c>
      <c r="BX412">
        <f t="shared" ca="1" si="16258"/>
        <v>0.59531278268634669</v>
      </c>
      <c r="BY412">
        <f t="shared" ca="1" si="16258"/>
        <v>0.92227751428659022</v>
      </c>
      <c r="BZ412">
        <f t="shared" ca="1" si="16258"/>
        <v>0.20378521286249407</v>
      </c>
      <c r="CA412">
        <f t="shared" ca="1" si="16258"/>
        <v>0.94397990232801054</v>
      </c>
      <c r="CB412">
        <f t="shared" ca="1" si="16258"/>
        <v>0.2876991801212766</v>
      </c>
      <c r="CC412">
        <f t="shared" ca="1" si="16258"/>
        <v>0.88346986540060612</v>
      </c>
      <c r="CD412">
        <f t="shared" ca="1" si="16258"/>
        <v>0.96076010232562037</v>
      </c>
      <c r="CE412">
        <f t="shared" ca="1" si="16258"/>
        <v>0.44056065732068994</v>
      </c>
      <c r="CF412">
        <f t="shared" ca="1" si="16258"/>
        <v>0.83183101160201278</v>
      </c>
      <c r="CG412">
        <f t="shared" ca="1" si="16258"/>
        <v>6.5338697778577925E-2</v>
      </c>
      <c r="CH412">
        <f t="shared" ca="1" si="16258"/>
        <v>0.97084196638216536</v>
      </c>
      <c r="CI412">
        <f t="shared" ca="1" si="16258"/>
        <v>0.58153109419507121</v>
      </c>
      <c r="CJ412">
        <f t="shared" ca="1" si="16258"/>
        <v>0.14012045600060596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47</v>
      </c>
      <c r="G416">
        <f t="shared" ref="G416" ca="1" si="16365">IF(G417&lt;&gt;"",RANK(G417,$G417:$DB417),"")</f>
        <v>3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14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23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24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2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15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8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21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9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19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16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11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17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1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5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4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20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13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22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10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12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7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18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6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0.92344583959687732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0.51623223594486634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4.3537067491555947E-2</v>
      </c>
      <c r="R417" t="str">
        <f t="shared" ca="1" si="16465"/>
        <v/>
      </c>
      <c r="S417">
        <f t="shared" ca="1" si="16465"/>
        <v>2.1513405001247543E-2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0.9709931688694704</v>
      </c>
      <c r="X417" t="str">
        <f t="shared" ca="1" si="16465"/>
        <v/>
      </c>
      <c r="Y417">
        <f t="shared" ca="1" si="16465"/>
        <v>0.47996540353517514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0.74186838586235082</v>
      </c>
      <c r="AD417" t="str">
        <f t="shared" ca="1" si="16465"/>
        <v/>
      </c>
      <c r="AE417">
        <f t="shared" ca="1" si="16465"/>
        <v>0.12346549525439343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0.72625524328569946</v>
      </c>
      <c r="AJ417" t="str">
        <f t="shared" ca="1" si="16465"/>
        <v/>
      </c>
      <c r="AK417">
        <f t="shared" ca="1" si="16465"/>
        <v>0.19897584770861221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0.41014231644481391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0.70549751059171495</v>
      </c>
      <c r="AV417" t="str">
        <f t="shared" ca="1" si="16465"/>
        <v/>
      </c>
      <c r="AW417">
        <f t="shared" ca="1" si="16465"/>
        <v>0.29050567598538968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0.99294030670790567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0.81933855910790276</v>
      </c>
      <c r="BH417" t="str">
        <f t="shared" ca="1" si="16465"/>
        <v/>
      </c>
      <c r="BI417">
        <f t="shared" ca="1" si="16465"/>
        <v>0.92078544643621385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0.17955084879093897</v>
      </c>
      <c r="BN417" t="str">
        <f t="shared" ca="1" si="16465"/>
        <v/>
      </c>
      <c r="BO417">
        <f t="shared" ca="1" si="16465"/>
        <v>0.53683932046036376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0.11443807649331783</v>
      </c>
      <c r="BT417" t="str">
        <f t="shared" ca="1" si="16466"/>
        <v/>
      </c>
      <c r="BU417">
        <f t="shared" ca="1" si="16466"/>
        <v>0.72290764856454526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0.58070933204980635</v>
      </c>
      <c r="BZ417" t="str">
        <f t="shared" ca="1" si="16466"/>
        <v/>
      </c>
      <c r="CA417">
        <f t="shared" ca="1" si="16466"/>
        <v>0.78078499028104953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0.25727043729365473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0.80294234233213713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59</v>
      </c>
      <c r="G421">
        <f t="shared" ref="G421" ca="1" si="16574">IF(G422&lt;&gt;"",RANK(G422,$G422:$DB422),"")</f>
        <v>31</v>
      </c>
      <c r="H421">
        <f t="shared" ref="H421" ca="1" si="16575">IF(H422&lt;&gt;"",RANK(H422,$G422:$DB422),"")</f>
        <v>52</v>
      </c>
      <c r="I421">
        <f t="shared" ref="I421" ca="1" si="16576">IF(I422&lt;&gt;"",RANK(I422,$G422:$DB422),"")</f>
        <v>60</v>
      </c>
      <c r="J421">
        <f t="shared" ref="J421" ca="1" si="16577">IF(J422&lt;&gt;"",RANK(J422,$G422:$DB422),"")</f>
        <v>35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58</v>
      </c>
      <c r="M421">
        <f t="shared" ref="M421" ca="1" si="16580">IF(M422&lt;&gt;"",RANK(M422,$G422:$DB422),"")</f>
        <v>13</v>
      </c>
      <c r="N421">
        <f t="shared" ref="N421" ca="1" si="16581">IF(N422&lt;&gt;"",RANK(N422,$G422:$DB422),"")</f>
        <v>19</v>
      </c>
      <c r="O421">
        <f t="shared" ref="O421" ca="1" si="16582">IF(O422&lt;&gt;"",RANK(O422,$G422:$DB422),"")</f>
        <v>12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47</v>
      </c>
      <c r="R421">
        <f t="shared" ref="R421" ca="1" si="16585">IF(R422&lt;&gt;"",RANK(R422,$G422:$DB422),"")</f>
        <v>8</v>
      </c>
      <c r="S421">
        <f t="shared" ref="S421" ca="1" si="16586">IF(S422&lt;&gt;"",RANK(S422,$G422:$DB422),"")</f>
        <v>39</v>
      </c>
      <c r="T421">
        <f t="shared" ref="T421" ca="1" si="16587">IF(T422&lt;&gt;"",RANK(T422,$G422:$DB422),"")</f>
        <v>16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5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11</v>
      </c>
      <c r="Y421">
        <f t="shared" ref="Y421" ca="1" si="16592">IF(Y422&lt;&gt;"",RANK(Y422,$G422:$DB422),"")</f>
        <v>62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49</v>
      </c>
      <c r="AB421">
        <f t="shared" ref="AB421" ca="1" si="16595">IF(AB422&lt;&gt;"",RANK(AB422,$G422:$DB422),"")</f>
        <v>4</v>
      </c>
      <c r="AC421">
        <f t="shared" ref="AC421" ca="1" si="16596">IF(AC422&lt;&gt;"",RANK(AC422,$G422:$DB422),"")</f>
        <v>57</v>
      </c>
      <c r="AD421">
        <f t="shared" ref="AD421" ca="1" si="16597">IF(AD422&lt;&gt;"",RANK(AD422,$G422:$DB422),"")</f>
        <v>28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32</v>
      </c>
      <c r="AG421">
        <f t="shared" ref="AG421" ca="1" si="16600">IF(AG422&lt;&gt;"",RANK(AG422,$G422:$DB422),"")</f>
        <v>15</v>
      </c>
      <c r="AH421">
        <f t="shared" ref="AH421" ca="1" si="16601">IF(AH422&lt;&gt;"",RANK(AH422,$G422:$DB422),"")</f>
        <v>64</v>
      </c>
      <c r="AI421">
        <f t="shared" ref="AI421" ca="1" si="16602">IF(AI422&lt;&gt;"",RANK(AI422,$G422:$DB422),"")</f>
        <v>63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18</v>
      </c>
      <c r="AL421">
        <f t="shared" ref="AL421" ca="1" si="16605">IF(AL422&lt;&gt;"",RANK(AL422,$G422:$DB422),"")</f>
        <v>14</v>
      </c>
      <c r="AM421">
        <f t="shared" ref="AM421" ca="1" si="16606">IF(AM422&lt;&gt;"",RANK(AM422,$G422:$DB422),"")</f>
        <v>21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54</v>
      </c>
      <c r="AQ421">
        <f t="shared" ref="AQ421" ca="1" si="16610">IF(AQ422&lt;&gt;"",RANK(AQ422,$G422:$DB422),"")</f>
        <v>56</v>
      </c>
      <c r="AR421">
        <f t="shared" ref="AR421" ca="1" si="16611">IF(AR422&lt;&gt;"",RANK(AR422,$G422:$DB422),"")</f>
        <v>3</v>
      </c>
      <c r="AS421">
        <f t="shared" ref="AS421" ca="1" si="16612">IF(AS422&lt;&gt;"",RANK(AS422,$G422:$DB422),"")</f>
        <v>37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6</v>
      </c>
      <c r="AV421">
        <f t="shared" ref="AV421" ca="1" si="16615">IF(AV422&lt;&gt;"",RANK(AV422,$G422:$DB422),"")</f>
        <v>34</v>
      </c>
      <c r="AW421">
        <f t="shared" ref="AW421" ca="1" si="16616">IF(AW422&lt;&gt;"",RANK(AW422,$G422:$DB422),"")</f>
        <v>20</v>
      </c>
      <c r="AX421">
        <f t="shared" ref="AX421" ca="1" si="16617">IF(AX422&lt;&gt;"",RANK(AX422,$G422:$DB422),"")</f>
        <v>61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46</v>
      </c>
      <c r="BA421">
        <f t="shared" ref="BA421" ca="1" si="16620">IF(BA422&lt;&gt;"",RANK(BA422,$G422:$DB422),"")</f>
        <v>36</v>
      </c>
      <c r="BB421">
        <f t="shared" ref="BB421" ca="1" si="16621">IF(BB422&lt;&gt;"",RANK(BB422,$G422:$DB422),"")</f>
        <v>10</v>
      </c>
      <c r="BC421">
        <f t="shared" ref="BC421" ca="1" si="16622">IF(BC422&lt;&gt;"",RANK(BC422,$G422:$DB422),"")</f>
        <v>51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48</v>
      </c>
      <c r="BG421">
        <f t="shared" ref="BG421" ca="1" si="16626">IF(BG422&lt;&gt;"",RANK(BG422,$G422:$DB422),"")</f>
        <v>30</v>
      </c>
      <c r="BH421">
        <f t="shared" ref="BH421" ca="1" si="16627">IF(BH422&lt;&gt;"",RANK(BH422,$G422:$DB422),"")</f>
        <v>45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40</v>
      </c>
      <c r="BK421">
        <f t="shared" ref="BK421" ca="1" si="16630">IF(BK422&lt;&gt;"",RANK(BK422,$G422:$DB422),"")</f>
        <v>50</v>
      </c>
      <c r="BL421">
        <f t="shared" ref="BL421" ca="1" si="16631">IF(BL422&lt;&gt;"",RANK(BL422,$G422:$DB422),"")</f>
        <v>23</v>
      </c>
      <c r="BM421">
        <f t="shared" ref="BM421" ca="1" si="16632">IF(BM422&lt;&gt;"",RANK(BM422,$G422:$DB422),"")</f>
        <v>1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27</v>
      </c>
      <c r="BP421">
        <f t="shared" ref="BP421" ca="1" si="16635">IF(BP422&lt;&gt;"",RANK(BP422,$G422:$DB422),"")</f>
        <v>29</v>
      </c>
      <c r="BQ421">
        <f t="shared" ref="BQ421" ca="1" si="16636">IF(BQ422&lt;&gt;"",RANK(BQ422,$G422:$DB422),"")</f>
        <v>42</v>
      </c>
      <c r="BR421">
        <f t="shared" ref="BR421" ca="1" si="16637">IF(BR422&lt;&gt;"",RANK(BR422,$G422:$DB422),"")</f>
        <v>17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59</v>
      </c>
      <c r="BU421">
        <f t="shared" ref="BU421" ca="1" si="16640">IF(BU422&lt;&gt;"",RANK(BU422,$G422:$DB422),"")</f>
        <v>33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44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26</v>
      </c>
      <c r="BZ421">
        <f t="shared" ref="BZ421" ca="1" si="16645">IF(BZ422&lt;&gt;"",RANK(BZ422,$G422:$DB422),"")</f>
        <v>53</v>
      </c>
      <c r="CA421">
        <f t="shared" ref="CA421" ca="1" si="16646">IF(CA422&lt;&gt;"",RANK(CA422,$G422:$DB422),"")</f>
        <v>24</v>
      </c>
      <c r="CB421">
        <f t="shared" ref="CB421" ca="1" si="16647">IF(CB422&lt;&gt;"",RANK(CB422,$G422:$DB422),"")</f>
        <v>43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55</v>
      </c>
      <c r="CE421">
        <f t="shared" ref="CE421" ca="1" si="16650">IF(CE422&lt;&gt;"",RANK(CE422,$G422:$DB422),"")</f>
        <v>2</v>
      </c>
      <c r="CF421">
        <f t="shared" ref="CF421" ca="1" si="16651">IF(CF422&lt;&gt;"",RANK(CF422,$G422:$DB422),"")</f>
        <v>9</v>
      </c>
      <c r="CG421">
        <f t="shared" ref="CG421" ca="1" si="16652">IF(CG422&lt;&gt;"",RANK(CG422,$G422:$DB422),"")</f>
        <v>22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41</v>
      </c>
      <c r="CJ421">
        <f t="shared" ref="CJ421" ca="1" si="16655">IF(CJ422&lt;&gt;"",RANK(CJ422,$G422:$DB422),"")</f>
        <v>7</v>
      </c>
      <c r="CK421">
        <f t="shared" ref="CK421" ca="1" si="16656">IF(CK422&lt;&gt;"",RANK(CK422,$G422:$DB422),"")</f>
        <v>25</v>
      </c>
      <c r="CL421">
        <f t="shared" ref="CL421" ca="1" si="16657">IF(CL422&lt;&gt;"",RANK(CL422,$G422:$DB422),"")</f>
        <v>38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0.56590629595271136</v>
      </c>
      <c r="H422">
        <f t="shared" ca="1" si="16674"/>
        <v>0.23341742116757935</v>
      </c>
      <c r="I422">
        <f t="shared" ca="1" si="16674"/>
        <v>0.10881889695473823</v>
      </c>
      <c r="J422">
        <f t="shared" ca="1" si="16674"/>
        <v>0.50727288170436113</v>
      </c>
      <c r="K422" t="str">
        <f t="shared" ca="1" si="16674"/>
        <v/>
      </c>
      <c r="L422">
        <f t="shared" ca="1" si="16674"/>
        <v>0.16572302708821407</v>
      </c>
      <c r="M422">
        <f t="shared" ca="1" si="16674"/>
        <v>0.82283726471188079</v>
      </c>
      <c r="N422">
        <f t="shared" ca="1" si="16674"/>
        <v>0.69628928432124571</v>
      </c>
      <c r="O422">
        <f t="shared" ca="1" si="16674"/>
        <v>0.82860477110359809</v>
      </c>
      <c r="P422" t="str">
        <f t="shared" ca="1" si="16674"/>
        <v/>
      </c>
      <c r="Q422">
        <f t="shared" ca="1" si="16674"/>
        <v>0.31019556083000588</v>
      </c>
      <c r="R422">
        <f t="shared" ca="1" si="16674"/>
        <v>0.92541500338046168</v>
      </c>
      <c r="S422">
        <f t="shared" ca="1" si="16674"/>
        <v>0.4195534528930398</v>
      </c>
      <c r="T422">
        <f t="shared" ca="1" si="16674"/>
        <v>0.74919360039261274</v>
      </c>
      <c r="U422" t="str">
        <f t="shared" ca="1" si="16674"/>
        <v/>
      </c>
      <c r="V422">
        <f t="shared" ca="1" si="16674"/>
        <v>0.97736545284947884</v>
      </c>
      <c r="W422" t="str">
        <f t="shared" ca="1" si="16674"/>
        <v/>
      </c>
      <c r="X422">
        <f t="shared" ca="1" si="16674"/>
        <v>0.83504504323730533</v>
      </c>
      <c r="Y422">
        <f t="shared" ca="1" si="16674"/>
        <v>2.2931684924935136E-2</v>
      </c>
      <c r="Z422" t="str">
        <f t="shared" ca="1" si="16674"/>
        <v/>
      </c>
      <c r="AA422">
        <f t="shared" ca="1" si="16674"/>
        <v>0.28121875364490068</v>
      </c>
      <c r="AB422">
        <f t="shared" ca="1" si="16674"/>
        <v>0.98110569475882325</v>
      </c>
      <c r="AC422">
        <f t="shared" ca="1" si="16674"/>
        <v>0.16968097202389554</v>
      </c>
      <c r="AD422">
        <f t="shared" ca="1" si="16674"/>
        <v>0.61813311185551256</v>
      </c>
      <c r="AE422" t="str">
        <f t="shared" ca="1" si="16674"/>
        <v/>
      </c>
      <c r="AF422">
        <f t="shared" ca="1" si="16674"/>
        <v>0.55734213801959598</v>
      </c>
      <c r="AG422">
        <f t="shared" ca="1" si="16674"/>
        <v>0.79759488822543034</v>
      </c>
      <c r="AH422">
        <f t="shared" ca="1" si="16674"/>
        <v>1.0732302457711618E-2</v>
      </c>
      <c r="AI422">
        <f t="shared" ca="1" si="16674"/>
        <v>1.2613649640157543E-2</v>
      </c>
      <c r="AJ422" t="str">
        <f t="shared" ca="1" si="16674"/>
        <v/>
      </c>
      <c r="AK422">
        <f t="shared" ca="1" si="16674"/>
        <v>0.71200978289221839</v>
      </c>
      <c r="AL422">
        <f t="shared" ca="1" si="16674"/>
        <v>0.81637850122841582</v>
      </c>
      <c r="AM422">
        <f t="shared" ca="1" si="16674"/>
        <v>0.6850272907379048</v>
      </c>
      <c r="AN422" t="str">
        <f t="shared" ca="1" si="16674"/>
        <v/>
      </c>
      <c r="AO422" t="str">
        <f t="shared" ca="1" si="16674"/>
        <v/>
      </c>
      <c r="AP422">
        <f t="shared" ca="1" si="16674"/>
        <v>0.19260915534405099</v>
      </c>
      <c r="AQ422">
        <f t="shared" ca="1" si="16674"/>
        <v>0.17399401982758678</v>
      </c>
      <c r="AR422">
        <f t="shared" ca="1" si="16674"/>
        <v>0.98538270987596444</v>
      </c>
      <c r="AS422">
        <f t="shared" ca="1" si="16674"/>
        <v>0.43675410459520481</v>
      </c>
      <c r="AT422" t="str">
        <f t="shared" ca="1" si="16674"/>
        <v/>
      </c>
      <c r="AU422">
        <f t="shared" ca="1" si="16674"/>
        <v>0.9705556702359035</v>
      </c>
      <c r="AV422">
        <f t="shared" ca="1" si="16674"/>
        <v>0.53864765370293688</v>
      </c>
      <c r="AW422">
        <f t="shared" ca="1" si="16674"/>
        <v>0.68814315157974548</v>
      </c>
      <c r="AX422">
        <f t="shared" ca="1" si="16674"/>
        <v>4.3658072093762046E-2</v>
      </c>
      <c r="AY422" t="str">
        <f t="shared" ca="1" si="16674"/>
        <v/>
      </c>
      <c r="AZ422">
        <f t="shared" ca="1" si="16674"/>
        <v>0.31119936341095789</v>
      </c>
      <c r="BA422">
        <f t="shared" ca="1" si="16674"/>
        <v>0.4412628193880147</v>
      </c>
      <c r="BB422">
        <f t="shared" ca="1" si="16674"/>
        <v>0.84589544408254858</v>
      </c>
      <c r="BC422">
        <f t="shared" ca="1" si="16674"/>
        <v>0.2484974007352293</v>
      </c>
      <c r="BD422" t="str">
        <f t="shared" ca="1" si="16674"/>
        <v/>
      </c>
      <c r="BE422" t="str">
        <f t="shared" ca="1" si="16674"/>
        <v/>
      </c>
      <c r="BF422">
        <f t="shared" ca="1" si="16674"/>
        <v>0.28126322717676444</v>
      </c>
      <c r="BG422">
        <f t="shared" ca="1" si="16674"/>
        <v>0.58928371635961174</v>
      </c>
      <c r="BH422">
        <f t="shared" ca="1" si="16674"/>
        <v>0.32289393920284937</v>
      </c>
      <c r="BI422" t="str">
        <f t="shared" ca="1" si="16674"/>
        <v/>
      </c>
      <c r="BJ422">
        <f t="shared" ca="1" si="16674"/>
        <v>0.40750334054064397</v>
      </c>
      <c r="BK422">
        <f t="shared" ca="1" si="16674"/>
        <v>0.26325433553690869</v>
      </c>
      <c r="BL422">
        <f t="shared" ca="1" si="16674"/>
        <v>0.65547602667885685</v>
      </c>
      <c r="BM422">
        <f t="shared" ca="1" si="16674"/>
        <v>0.98958644710566024</v>
      </c>
      <c r="BN422" t="str">
        <f t="shared" ca="1" si="16674"/>
        <v/>
      </c>
      <c r="BO422">
        <f t="shared" ca="1" si="16674"/>
        <v>0.6304964910559645</v>
      </c>
      <c r="BP422">
        <f t="shared" ca="1" si="16674"/>
        <v>0.60103699710957481</v>
      </c>
      <c r="BQ422">
        <f t="shared" ca="1" si="16674"/>
        <v>0.36725887570781224</v>
      </c>
      <c r="BR422">
        <f t="shared" ca="1" si="16674"/>
        <v>0.71872656237653099</v>
      </c>
      <c r="BS422" t="str">
        <f t="shared" ref="BS422:DB422" ca="1" si="16675">IF(BS424=1,RAND(),"")</f>
        <v/>
      </c>
      <c r="BT422">
        <f t="shared" ca="1" si="16675"/>
        <v>0.13407241508166656</v>
      </c>
      <c r="BU422">
        <f t="shared" ca="1" si="16675"/>
        <v>0.53954976809128052</v>
      </c>
      <c r="BV422" t="str">
        <f t="shared" ca="1" si="16675"/>
        <v/>
      </c>
      <c r="BW422">
        <f t="shared" ca="1" si="16675"/>
        <v>0.33493568674314789</v>
      </c>
      <c r="BX422" t="str">
        <f t="shared" ca="1" si="16675"/>
        <v/>
      </c>
      <c r="BY422">
        <f t="shared" ca="1" si="16675"/>
        <v>0.63386691846487531</v>
      </c>
      <c r="BZ422">
        <f t="shared" ca="1" si="16675"/>
        <v>0.20483720395001603</v>
      </c>
      <c r="CA422">
        <f t="shared" ca="1" si="16675"/>
        <v>0.64424289546260483</v>
      </c>
      <c r="CB422">
        <f t="shared" ca="1" si="16675"/>
        <v>0.3401020256121563</v>
      </c>
      <c r="CC422" t="str">
        <f t="shared" ca="1" si="16675"/>
        <v/>
      </c>
      <c r="CD422">
        <f t="shared" ca="1" si="16675"/>
        <v>0.17866542502741567</v>
      </c>
      <c r="CE422">
        <f t="shared" ca="1" si="16675"/>
        <v>0.98671163756213143</v>
      </c>
      <c r="CF422">
        <f t="shared" ca="1" si="16675"/>
        <v>0.87901590473237357</v>
      </c>
      <c r="CG422">
        <f t="shared" ca="1" si="16675"/>
        <v>0.66342188431966498</v>
      </c>
      <c r="CH422" t="str">
        <f t="shared" ca="1" si="16675"/>
        <v/>
      </c>
      <c r="CI422">
        <f t="shared" ca="1" si="16675"/>
        <v>0.36762478856904235</v>
      </c>
      <c r="CJ422">
        <f t="shared" ca="1" si="16675"/>
        <v>0.95986935905512771</v>
      </c>
      <c r="CK422">
        <f t="shared" ca="1" si="16675"/>
        <v>0.63592503778449072</v>
      </c>
      <c r="CL422">
        <f t="shared" ca="1" si="16675"/>
        <v>0.43224921936909178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71</v>
      </c>
      <c r="G426">
        <f t="shared" ref="G426" ca="1" si="16782">IF(G427&lt;&gt;"",RANK(G427,$G427:$DB427),"")</f>
        <v>6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10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13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30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32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23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7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26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27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16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15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20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37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5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38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42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29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36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39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9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34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35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11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4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18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12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3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17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19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2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14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28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31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33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1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40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8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41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21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24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25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22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0.82241255214743325</v>
      </c>
      <c r="H427" t="str">
        <f t="shared" ca="1" si="16882"/>
        <v/>
      </c>
      <c r="I427">
        <f t="shared" ca="1" si="16882"/>
        <v>0.76285102053433995</v>
      </c>
      <c r="J427" t="str">
        <f t="shared" ca="1" si="16882"/>
        <v/>
      </c>
      <c r="K427">
        <f t="shared" ca="1" si="16882"/>
        <v>0.72712111898255694</v>
      </c>
      <c r="L427" t="str">
        <f t="shared" ca="1" si="16882"/>
        <v/>
      </c>
      <c r="M427">
        <f t="shared" ca="1" si="16882"/>
        <v>0.31730114837533629</v>
      </c>
      <c r="N427" t="str">
        <f t="shared" ca="1" si="16882"/>
        <v/>
      </c>
      <c r="O427">
        <f t="shared" ca="1" si="16882"/>
        <v>0.25884262756879473</v>
      </c>
      <c r="P427" t="str">
        <f t="shared" ca="1" si="16882"/>
        <v/>
      </c>
      <c r="Q427">
        <f t="shared" ca="1" si="16882"/>
        <v>0.5237635422330722</v>
      </c>
      <c r="R427" t="str">
        <f t="shared" ca="1" si="16882"/>
        <v/>
      </c>
      <c r="S427">
        <f t="shared" ca="1" si="16882"/>
        <v>0.80208629394575004</v>
      </c>
      <c r="T427" t="str">
        <f t="shared" ca="1" si="16882"/>
        <v/>
      </c>
      <c r="U427">
        <f t="shared" ca="1" si="16882"/>
        <v>0.41619003532253784</v>
      </c>
      <c r="V427" t="str">
        <f t="shared" ca="1" si="16882"/>
        <v/>
      </c>
      <c r="W427">
        <f t="shared" ca="1" si="16882"/>
        <v>0.32834224828833602</v>
      </c>
      <c r="X427" t="str">
        <f t="shared" ca="1" si="16882"/>
        <v/>
      </c>
      <c r="Y427">
        <f t="shared" ca="1" si="16882"/>
        <v>0.70445278850537019</v>
      </c>
      <c r="Z427" t="str">
        <f t="shared" ca="1" si="16882"/>
        <v/>
      </c>
      <c r="AA427">
        <f t="shared" ca="1" si="16882"/>
        <v>0.71938723272807958</v>
      </c>
      <c r="AB427" t="str">
        <f t="shared" ca="1" si="16882"/>
        <v/>
      </c>
      <c r="AC427">
        <f t="shared" ca="1" si="16882"/>
        <v>0.56963158373230371</v>
      </c>
      <c r="AD427" t="str">
        <f t="shared" ca="1" si="16882"/>
        <v/>
      </c>
      <c r="AE427">
        <f t="shared" ca="1" si="16882"/>
        <v>0.17423227342120351</v>
      </c>
      <c r="AF427" t="str">
        <f t="shared" ca="1" si="16882"/>
        <v/>
      </c>
      <c r="AG427">
        <f t="shared" ca="1" si="16882"/>
        <v>0.83413293952213097</v>
      </c>
      <c r="AH427" t="str">
        <f t="shared" ca="1" si="16882"/>
        <v/>
      </c>
      <c r="AI427">
        <f t="shared" ca="1" si="16882"/>
        <v>0.14058534143188495</v>
      </c>
      <c r="AJ427" t="str">
        <f t="shared" ca="1" si="16882"/>
        <v/>
      </c>
      <c r="AK427">
        <f t="shared" ca="1" si="16882"/>
        <v>1.0145479077414588E-2</v>
      </c>
      <c r="AL427" t="str">
        <f t="shared" ca="1" si="16882"/>
        <v/>
      </c>
      <c r="AM427">
        <f t="shared" ca="1" si="16882"/>
        <v>0.31975848036758503</v>
      </c>
      <c r="AN427" t="str">
        <f t="shared" ca="1" si="16882"/>
        <v/>
      </c>
      <c r="AO427">
        <f t="shared" ca="1" si="16882"/>
        <v>0.21967222537686681</v>
      </c>
      <c r="AP427" t="str">
        <f t="shared" ca="1" si="16882"/>
        <v/>
      </c>
      <c r="AQ427">
        <f t="shared" ca="1" si="16882"/>
        <v>0.12433502346135938</v>
      </c>
      <c r="AR427" t="str">
        <f t="shared" ca="1" si="16882"/>
        <v/>
      </c>
      <c r="AS427">
        <f t="shared" ca="1" si="16882"/>
        <v>0.79130756300778393</v>
      </c>
      <c r="AT427" t="str">
        <f t="shared" ca="1" si="16882"/>
        <v/>
      </c>
      <c r="AU427">
        <f t="shared" ca="1" si="16882"/>
        <v>0.23414905737983716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0.22165726389704743</v>
      </c>
      <c r="AZ427" t="str">
        <f t="shared" ca="1" si="16882"/>
        <v/>
      </c>
      <c r="BA427">
        <f t="shared" ca="1" si="16882"/>
        <v>0.74335618439499629</v>
      </c>
      <c r="BB427" t="str">
        <f t="shared" ca="1" si="16882"/>
        <v/>
      </c>
      <c r="BC427">
        <f t="shared" ca="1" si="16882"/>
        <v>0.86300096007633964</v>
      </c>
      <c r="BD427" t="str">
        <f t="shared" ca="1" si="16882"/>
        <v/>
      </c>
      <c r="BE427">
        <f t="shared" ca="1" si="16882"/>
        <v>0.60909009103149392</v>
      </c>
      <c r="BF427" t="str">
        <f t="shared" ca="1" si="16882"/>
        <v/>
      </c>
      <c r="BG427">
        <f t="shared" ca="1" si="16882"/>
        <v>0.73892693915274354</v>
      </c>
      <c r="BH427" t="str">
        <f t="shared" ca="1" si="16882"/>
        <v/>
      </c>
      <c r="BI427">
        <f t="shared" ca="1" si="16882"/>
        <v>0.9092557874492877</v>
      </c>
      <c r="BJ427" t="str">
        <f t="shared" ca="1" si="16882"/>
        <v/>
      </c>
      <c r="BK427">
        <f t="shared" ca="1" si="16882"/>
        <v>0.64302310843112431</v>
      </c>
      <c r="BL427" t="str">
        <f t="shared" ca="1" si="16882"/>
        <v/>
      </c>
      <c r="BM427">
        <f t="shared" ca="1" si="16882"/>
        <v>0.60828250233227721</v>
      </c>
      <c r="BN427" t="str">
        <f t="shared" ca="1" si="16882"/>
        <v/>
      </c>
      <c r="BO427">
        <f t="shared" ca="1" si="16882"/>
        <v>0.91120055955035373</v>
      </c>
      <c r="BP427" t="str">
        <f t="shared" ca="1" si="16882"/>
        <v/>
      </c>
      <c r="BQ427">
        <f t="shared" ca="1" si="16882"/>
        <v>0.71969761193488879</v>
      </c>
      <c r="BR427" t="str">
        <f t="shared" ca="1" si="16882"/>
        <v/>
      </c>
      <c r="BS427">
        <f t="shared" ref="BS427:DB427" ca="1" si="16883">IF(BS429=1,RAND(),"")</f>
        <v>0.32377627809845266</v>
      </c>
      <c r="BT427" t="str">
        <f t="shared" ca="1" si="16883"/>
        <v/>
      </c>
      <c r="BU427">
        <f t="shared" ca="1" si="16883"/>
        <v>0.26596097631878157</v>
      </c>
      <c r="BV427" t="str">
        <f t="shared" ca="1" si="16883"/>
        <v/>
      </c>
      <c r="BW427">
        <f t="shared" ca="1" si="16883"/>
        <v>0.23586848101729951</v>
      </c>
      <c r="BX427" t="str">
        <f t="shared" ca="1" si="16883"/>
        <v/>
      </c>
      <c r="BY427">
        <f t="shared" ca="1" si="16883"/>
        <v>0.97064815014464312</v>
      </c>
      <c r="BZ427" t="str">
        <f t="shared" ca="1" si="16883"/>
        <v/>
      </c>
      <c r="CA427">
        <f t="shared" ca="1" si="16883"/>
        <v>5.5733509318256602E-2</v>
      </c>
      <c r="CB427" t="str">
        <f t="shared" ca="1" si="16883"/>
        <v/>
      </c>
      <c r="CC427">
        <f t="shared" ca="1" si="16883"/>
        <v>0.79941050722355911</v>
      </c>
      <c r="CD427" t="str">
        <f t="shared" ca="1" si="16883"/>
        <v/>
      </c>
      <c r="CE427">
        <f t="shared" ca="1" si="16883"/>
        <v>1.6439086375869105E-2</v>
      </c>
      <c r="CF427" t="str">
        <f t="shared" ca="1" si="16883"/>
        <v/>
      </c>
      <c r="CG427">
        <f t="shared" ca="1" si="16883"/>
        <v>0.55649708825263766</v>
      </c>
      <c r="CH427" t="str">
        <f t="shared" ca="1" si="16883"/>
        <v/>
      </c>
      <c r="CI427">
        <f t="shared" ca="1" si="16883"/>
        <v>0.45795864310631595</v>
      </c>
      <c r="CJ427" t="str">
        <f t="shared" ca="1" si="16883"/>
        <v/>
      </c>
      <c r="CK427">
        <f t="shared" ca="1" si="16883"/>
        <v>0.44060904046071336</v>
      </c>
      <c r="CL427" t="str">
        <f t="shared" ca="1" si="16883"/>
        <v/>
      </c>
      <c r="CM427">
        <f t="shared" ca="1" si="16883"/>
        <v>0.5314293537687107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8</v>
      </c>
      <c r="G431">
        <f t="shared" ref="G431" ca="1" si="16990">IF(G432&lt;&gt;"",RANK(G432,$G432:$DB432),"")</f>
        <v>33</v>
      </c>
      <c r="H431">
        <f t="shared" ref="H431" ca="1" si="16991">IF(H432&lt;&gt;"",RANK(H432,$G432:$DB432),"")</f>
        <v>50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12</v>
      </c>
      <c r="K431">
        <f t="shared" ref="K431" ca="1" si="16994">IF(K432&lt;&gt;"",RANK(K432,$G432:$DB432),"")</f>
        <v>53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35</v>
      </c>
      <c r="N431">
        <f t="shared" ref="N431" ca="1" si="16997">IF(N432&lt;&gt;"",RANK(N432,$G432:$DB432),"")</f>
        <v>1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22</v>
      </c>
      <c r="Q431">
        <f t="shared" ref="Q431" ca="1" si="17000">IF(Q432&lt;&gt;"",RANK(Q432,$G432:$DB432),"")</f>
        <v>37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36</v>
      </c>
      <c r="T431">
        <f t="shared" ref="T431" ca="1" si="17003">IF(T432&lt;&gt;"",RANK(T432,$G432:$DB432),"")</f>
        <v>42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15</v>
      </c>
      <c r="W431">
        <f t="shared" ref="W431" ca="1" si="17006">IF(W432&lt;&gt;"",RANK(W432,$G432:$DB432),"")</f>
        <v>45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34</v>
      </c>
      <c r="Z431">
        <f t="shared" ref="Z431" ca="1" si="17009">IF(Z432&lt;&gt;"",RANK(Z432,$G432:$DB432),"")</f>
        <v>7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14</v>
      </c>
      <c r="AC431">
        <f t="shared" ref="AC431" ca="1" si="17012">IF(AC432&lt;&gt;"",RANK(AC432,$G432:$DB432),"")</f>
        <v>6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23</v>
      </c>
      <c r="AF431">
        <f t="shared" ref="AF431" ca="1" si="17015">IF(AF432&lt;&gt;"",RANK(AF432,$G432:$DB432),"")</f>
        <v>19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25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47</v>
      </c>
      <c r="AL431">
        <f t="shared" ref="AL431" ca="1" si="17021">IF(AL432&lt;&gt;"",RANK(AL432,$G432:$DB432),"")</f>
        <v>29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13</v>
      </c>
      <c r="AO431">
        <f t="shared" ref="AO431" ca="1" si="17024">IF(AO432&lt;&gt;"",RANK(AO432,$G432:$DB432),"")</f>
        <v>16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28</v>
      </c>
      <c r="AR431">
        <f t="shared" ref="AR431" ca="1" si="17027">IF(AR432&lt;&gt;"",RANK(AR432,$G432:$DB432),"")</f>
        <v>11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27</v>
      </c>
      <c r="AU431">
        <f t="shared" ref="AU431" ca="1" si="17030">IF(AU432&lt;&gt;"",RANK(AU432,$G432:$DB432),"")</f>
        <v>21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17</v>
      </c>
      <c r="AX431">
        <f t="shared" ref="AX431" ca="1" si="17033">IF(AX432&lt;&gt;"",RANK(AX432,$G432:$DB432),"")</f>
        <v>55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5</v>
      </c>
      <c r="BA431">
        <f t="shared" ref="BA431" ca="1" si="17036">IF(BA432&lt;&gt;"",RANK(BA432,$G432:$DB432),"")</f>
        <v>4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48</v>
      </c>
      <c r="BD431">
        <f t="shared" ref="BD431" ca="1" si="17039">IF(BD432&lt;&gt;"",RANK(BD432,$G432:$DB432),"")</f>
        <v>43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31</v>
      </c>
      <c r="BG431">
        <f t="shared" ref="BG431" ca="1" si="17042">IF(BG432&lt;&gt;"",RANK(BG432,$G432:$DB432),"")</f>
        <v>41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52</v>
      </c>
      <c r="BJ431">
        <f t="shared" ref="BJ431" ca="1" si="17045">IF(BJ432&lt;&gt;"",RANK(BJ432,$G432:$DB432),"")</f>
        <v>51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30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44</v>
      </c>
      <c r="BP431">
        <f t="shared" ref="BP431" ca="1" si="17051">IF(BP432&lt;&gt;"",RANK(BP432,$G432:$DB432),"")</f>
        <v>8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56</v>
      </c>
      <c r="BS431">
        <f t="shared" ref="BS431" ca="1" si="17054">IF(BS432&lt;&gt;"",RANK(BS432,$G432:$DB432),"")</f>
        <v>9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54</v>
      </c>
      <c r="BV431">
        <f t="shared" ref="BV431" ca="1" si="17057">IF(BV432&lt;&gt;"",RANK(BV432,$G432:$DB432),"")</f>
        <v>26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39</v>
      </c>
      <c r="BY431">
        <f t="shared" ref="BY431" ca="1" si="17060">IF(BY432&lt;&gt;"",RANK(BY432,$G432:$DB432),"")</f>
        <v>49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3</v>
      </c>
      <c r="CB431">
        <f t="shared" ref="CB431" ca="1" si="17063">IF(CB432&lt;&gt;"",RANK(CB432,$G432:$DB432),"")</f>
        <v>18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24</v>
      </c>
      <c r="CE431">
        <f t="shared" ref="CE431" ca="1" si="17066">IF(CE432&lt;&gt;"",RANK(CE432,$G432:$DB432),"")</f>
        <v>40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10</v>
      </c>
      <c r="CH431">
        <f t="shared" ref="CH431" ca="1" si="17069">IF(CH432&lt;&gt;"",RANK(CH432,$G432:$DB432),"")</f>
        <v>38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20</v>
      </c>
      <c r="CK431">
        <f t="shared" ref="CK431" ca="1" si="17072">IF(CK432&lt;&gt;"",RANK(CK432,$G432:$DB432),"")</f>
        <v>32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46</v>
      </c>
      <c r="CN431">
        <f t="shared" ref="CN431" ca="1" si="17075">IF(CN432&lt;&gt;"",RANK(CN432,$G432:$DB432),"")</f>
        <v>2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0.60580410621391689</v>
      </c>
      <c r="H432">
        <f t="shared" ca="1" si="17090"/>
        <v>0.33221659592444763</v>
      </c>
      <c r="I432" t="str">
        <f t="shared" ca="1" si="17090"/>
        <v/>
      </c>
      <c r="J432">
        <f t="shared" ca="1" si="17090"/>
        <v>0.86575532704345137</v>
      </c>
      <c r="K432">
        <f t="shared" ca="1" si="17090"/>
        <v>0.14366127153601926</v>
      </c>
      <c r="L432" t="str">
        <f t="shared" ca="1" si="17090"/>
        <v/>
      </c>
      <c r="M432">
        <f t="shared" ca="1" si="17090"/>
        <v>0.58412868046197697</v>
      </c>
      <c r="N432">
        <f t="shared" ca="1" si="17090"/>
        <v>0.99836707224306154</v>
      </c>
      <c r="O432" t="str">
        <f t="shared" ca="1" si="17090"/>
        <v/>
      </c>
      <c r="P432">
        <f t="shared" ca="1" si="17090"/>
        <v>0.72008467667478271</v>
      </c>
      <c r="Q432">
        <f t="shared" ca="1" si="17090"/>
        <v>0.53105975935693439</v>
      </c>
      <c r="R432" t="str">
        <f t="shared" ca="1" si="17090"/>
        <v/>
      </c>
      <c r="S432">
        <f t="shared" ca="1" si="17090"/>
        <v>0.54672036054310802</v>
      </c>
      <c r="T432">
        <f t="shared" ca="1" si="17090"/>
        <v>0.4201800093251985</v>
      </c>
      <c r="U432" t="str">
        <f t="shared" ca="1" si="17090"/>
        <v/>
      </c>
      <c r="V432">
        <f t="shared" ca="1" si="17090"/>
        <v>0.79724881182591945</v>
      </c>
      <c r="W432">
        <f t="shared" ca="1" si="17090"/>
        <v>0.40609262809834012</v>
      </c>
      <c r="X432" t="str">
        <f t="shared" ca="1" si="17090"/>
        <v/>
      </c>
      <c r="Y432">
        <f t="shared" ca="1" si="17090"/>
        <v>0.58954694609420866</v>
      </c>
      <c r="Z432">
        <f t="shared" ca="1" si="17090"/>
        <v>0.88249863736642864</v>
      </c>
      <c r="AA432" t="str">
        <f t="shared" ca="1" si="17090"/>
        <v/>
      </c>
      <c r="AB432">
        <f t="shared" ca="1" si="17090"/>
        <v>0.81393895249683168</v>
      </c>
      <c r="AC432">
        <f t="shared" ca="1" si="17090"/>
        <v>0.89379179643676876</v>
      </c>
      <c r="AD432" t="str">
        <f t="shared" ca="1" si="17090"/>
        <v/>
      </c>
      <c r="AE432">
        <f t="shared" ca="1" si="17090"/>
        <v>0.71613633581718528</v>
      </c>
      <c r="AF432">
        <f t="shared" ca="1" si="17090"/>
        <v>0.74229766796061525</v>
      </c>
      <c r="AG432" t="str">
        <f t="shared" ca="1" si="17090"/>
        <v/>
      </c>
      <c r="AH432">
        <f t="shared" ca="1" si="17090"/>
        <v>0.69489462787451395</v>
      </c>
      <c r="AI432" t="str">
        <f t="shared" ca="1" si="17090"/>
        <v/>
      </c>
      <c r="AJ432" t="str">
        <f t="shared" ca="1" si="17090"/>
        <v/>
      </c>
      <c r="AK432">
        <f t="shared" ca="1" si="17090"/>
        <v>0.38326728324367021</v>
      </c>
      <c r="AL432">
        <f t="shared" ca="1" si="17090"/>
        <v>0.65783501082062579</v>
      </c>
      <c r="AM432" t="str">
        <f t="shared" ca="1" si="17090"/>
        <v/>
      </c>
      <c r="AN432">
        <f t="shared" ca="1" si="17090"/>
        <v>0.82007877632886661</v>
      </c>
      <c r="AO432">
        <f t="shared" ca="1" si="17090"/>
        <v>0.75354045278867854</v>
      </c>
      <c r="AP432" t="str">
        <f t="shared" ca="1" si="17090"/>
        <v/>
      </c>
      <c r="AQ432">
        <f t="shared" ca="1" si="17090"/>
        <v>0.66326399678148917</v>
      </c>
      <c r="AR432">
        <f t="shared" ca="1" si="17090"/>
        <v>0.86782622179021496</v>
      </c>
      <c r="AS432" t="str">
        <f t="shared" ca="1" si="17090"/>
        <v/>
      </c>
      <c r="AT432">
        <f t="shared" ca="1" si="17090"/>
        <v>0.67785131693002332</v>
      </c>
      <c r="AU432">
        <f t="shared" ca="1" si="17090"/>
        <v>0.72203792181693782</v>
      </c>
      <c r="AV432" t="str">
        <f t="shared" ca="1" si="17090"/>
        <v/>
      </c>
      <c r="AW432">
        <f t="shared" ca="1" si="17090"/>
        <v>0.74766898946202676</v>
      </c>
      <c r="AX432">
        <f t="shared" ca="1" si="17090"/>
        <v>8.3322726844118788E-2</v>
      </c>
      <c r="AY432" t="str">
        <f t="shared" ca="1" si="17090"/>
        <v/>
      </c>
      <c r="AZ432">
        <f t="shared" ca="1" si="17090"/>
        <v>0.92299020538476151</v>
      </c>
      <c r="BA432">
        <f t="shared" ca="1" si="17090"/>
        <v>0.929198301707998</v>
      </c>
      <c r="BB432" t="str">
        <f t="shared" ca="1" si="17090"/>
        <v/>
      </c>
      <c r="BC432">
        <f t="shared" ca="1" si="17090"/>
        <v>0.37073030755224801</v>
      </c>
      <c r="BD432">
        <f t="shared" ca="1" si="17090"/>
        <v>0.41760482939326293</v>
      </c>
      <c r="BE432" t="str">
        <f t="shared" ca="1" si="17090"/>
        <v/>
      </c>
      <c r="BF432">
        <f t="shared" ca="1" si="17090"/>
        <v>0.63799867144467259</v>
      </c>
      <c r="BG432">
        <f t="shared" ca="1" si="17090"/>
        <v>0.475285293917459</v>
      </c>
      <c r="BH432" t="str">
        <f t="shared" ca="1" si="17090"/>
        <v/>
      </c>
      <c r="BI432">
        <f t="shared" ca="1" si="17090"/>
        <v>0.17845211778873593</v>
      </c>
      <c r="BJ432">
        <f t="shared" ca="1" si="17090"/>
        <v>0.32468244239226607</v>
      </c>
      <c r="BK432" t="str">
        <f t="shared" ca="1" si="17090"/>
        <v/>
      </c>
      <c r="BL432" t="str">
        <f t="shared" ca="1" si="17090"/>
        <v/>
      </c>
      <c r="BM432">
        <f t="shared" ca="1" si="17090"/>
        <v>0.63905868915838715</v>
      </c>
      <c r="BN432" t="str">
        <f t="shared" ca="1" si="17090"/>
        <v/>
      </c>
      <c r="BO432">
        <f t="shared" ca="1" si="17090"/>
        <v>0.40685248184931311</v>
      </c>
      <c r="BP432">
        <f t="shared" ca="1" si="17090"/>
        <v>0.88227877429876145</v>
      </c>
      <c r="BQ432" t="str">
        <f t="shared" ca="1" si="17090"/>
        <v/>
      </c>
      <c r="BR432">
        <f t="shared" ca="1" si="17090"/>
        <v>6.7397221576409372E-2</v>
      </c>
      <c r="BS432">
        <f t="shared" ref="BS432:DB432" ca="1" si="17091">IF(BS434=1,RAND(),"")</f>
        <v>0.87663970556113113</v>
      </c>
      <c r="BT432" t="str">
        <f t="shared" ca="1" si="17091"/>
        <v/>
      </c>
      <c r="BU432">
        <f t="shared" ca="1" si="17091"/>
        <v>0.11879989637063437</v>
      </c>
      <c r="BV432">
        <f t="shared" ca="1" si="17091"/>
        <v>0.68547551812980523</v>
      </c>
      <c r="BW432" t="str">
        <f t="shared" ca="1" si="17091"/>
        <v/>
      </c>
      <c r="BX432">
        <f t="shared" ca="1" si="17091"/>
        <v>0.49597617866181043</v>
      </c>
      <c r="BY432">
        <f t="shared" ca="1" si="17091"/>
        <v>0.3690967914464901</v>
      </c>
      <c r="BZ432" t="str">
        <f t="shared" ca="1" si="17091"/>
        <v/>
      </c>
      <c r="CA432">
        <f t="shared" ca="1" si="17091"/>
        <v>0.95371806440217366</v>
      </c>
      <c r="CB432">
        <f t="shared" ca="1" si="17091"/>
        <v>0.74446157907538457</v>
      </c>
      <c r="CC432" t="str">
        <f t="shared" ca="1" si="17091"/>
        <v/>
      </c>
      <c r="CD432">
        <f t="shared" ca="1" si="17091"/>
        <v>0.70881093403380524</v>
      </c>
      <c r="CE432">
        <f t="shared" ca="1" si="17091"/>
        <v>0.49173975543221959</v>
      </c>
      <c r="CF432" t="str">
        <f t="shared" ca="1" si="17091"/>
        <v/>
      </c>
      <c r="CG432">
        <f t="shared" ca="1" si="17091"/>
        <v>0.87367395062264874</v>
      </c>
      <c r="CH432">
        <f t="shared" ca="1" si="17091"/>
        <v>0.51592088507487022</v>
      </c>
      <c r="CI432" t="str">
        <f t="shared" ca="1" si="17091"/>
        <v/>
      </c>
      <c r="CJ432">
        <f t="shared" ca="1" si="17091"/>
        <v>0.73907689060244031</v>
      </c>
      <c r="CK432">
        <f t="shared" ca="1" si="17091"/>
        <v>0.63662705611553383</v>
      </c>
      <c r="CL432" t="str">
        <f t="shared" ca="1" si="17091"/>
        <v/>
      </c>
      <c r="CM432">
        <f t="shared" ca="1" si="17091"/>
        <v>0.38921057570028306</v>
      </c>
      <c r="CN432">
        <f t="shared" ca="1" si="17091"/>
        <v>0.9948186567892765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69</v>
      </c>
      <c r="G436">
        <f t="shared" ref="G436" ca="1" si="17198">IF(G437&lt;&gt;"",RANK(G437,$G437:$DB437),"")</f>
        <v>18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2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16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25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10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3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23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37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6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22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24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19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7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26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4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5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39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15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13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31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40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11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12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38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33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29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9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27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36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32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30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1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34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20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28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8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35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17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14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21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0.48576001818367531</v>
      </c>
      <c r="H437" t="str">
        <f t="shared" ca="1" si="17298"/>
        <v/>
      </c>
      <c r="I437">
        <f t="shared" ca="1" si="17298"/>
        <v>0.89453678232923783</v>
      </c>
      <c r="J437" t="str">
        <f t="shared" ca="1" si="17298"/>
        <v/>
      </c>
      <c r="K437">
        <f t="shared" ca="1" si="17298"/>
        <v>0.56051143400923531</v>
      </c>
      <c r="L437" t="str">
        <f t="shared" ca="1" si="17298"/>
        <v/>
      </c>
      <c r="M437">
        <f t="shared" ca="1" si="17298"/>
        <v>0.36499098417670428</v>
      </c>
      <c r="N437" t="str">
        <f t="shared" ca="1" si="17298"/>
        <v/>
      </c>
      <c r="O437">
        <f t="shared" ca="1" si="17298"/>
        <v>0.655885632999613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0.84108776097809357</v>
      </c>
      <c r="T437" t="str">
        <f t="shared" ca="1" si="17298"/>
        <v/>
      </c>
      <c r="U437">
        <f t="shared" ca="1" si="17298"/>
        <v>0.40052621221428308</v>
      </c>
      <c r="V437" t="str">
        <f t="shared" ca="1" si="17298"/>
        <v/>
      </c>
      <c r="W437">
        <f t="shared" ca="1" si="17298"/>
        <v>1.2512972592348959E-2</v>
      </c>
      <c r="X437" t="str">
        <f t="shared" ca="1" si="17298"/>
        <v/>
      </c>
      <c r="Y437">
        <f t="shared" ca="1" si="17298"/>
        <v>0.78483973780145033</v>
      </c>
      <c r="Z437" t="str">
        <f t="shared" ca="1" si="17298"/>
        <v/>
      </c>
      <c r="AA437">
        <f t="shared" ca="1" si="17298"/>
        <v>0.43058563452524179</v>
      </c>
      <c r="AB437" t="str">
        <f t="shared" ca="1" si="17298"/>
        <v/>
      </c>
      <c r="AC437">
        <f t="shared" ca="1" si="17298"/>
        <v>0.37037530383637984</v>
      </c>
      <c r="AD437" t="str">
        <f t="shared" ca="1" si="17298"/>
        <v/>
      </c>
      <c r="AE437">
        <f t="shared" ca="1" si="17298"/>
        <v>0.4770936003369749</v>
      </c>
      <c r="AF437" t="str">
        <f t="shared" ca="1" si="17298"/>
        <v/>
      </c>
      <c r="AG437">
        <f t="shared" ca="1" si="17298"/>
        <v>0.72236621295947023</v>
      </c>
      <c r="AH437" t="str">
        <f t="shared" ca="1" si="17298"/>
        <v/>
      </c>
      <c r="AI437">
        <f t="shared" ca="1" si="17298"/>
        <v>0.32846247412674434</v>
      </c>
      <c r="AJ437" t="str">
        <f t="shared" ca="1" si="17298"/>
        <v/>
      </c>
      <c r="AK437">
        <f t="shared" ca="1" si="17298"/>
        <v>0.83462108877286056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0.83415181241594716</v>
      </c>
      <c r="AP437" t="str">
        <f t="shared" ca="1" si="17298"/>
        <v/>
      </c>
      <c r="AQ437">
        <f t="shared" ca="1" si="17298"/>
        <v>6.3202538517611595E-3</v>
      </c>
      <c r="AR437" t="str">
        <f t="shared" ca="1" si="17298"/>
        <v/>
      </c>
      <c r="AS437">
        <f t="shared" ca="1" si="17298"/>
        <v>0.61337194576696052</v>
      </c>
      <c r="AT437" t="str">
        <f t="shared" ca="1" si="17298"/>
        <v/>
      </c>
      <c r="AU437">
        <f t="shared" ca="1" si="17298"/>
        <v>0.63127689705246448</v>
      </c>
      <c r="AV437" t="str">
        <f t="shared" ca="1" si="17298"/>
        <v/>
      </c>
      <c r="AW437">
        <f t="shared" ca="1" si="17298"/>
        <v>0.23687953049223198</v>
      </c>
      <c r="AX437" t="str">
        <f t="shared" ca="1" si="17298"/>
        <v/>
      </c>
      <c r="AY437">
        <f t="shared" ca="1" si="17298"/>
        <v>4.0453456938052135E-3</v>
      </c>
      <c r="AZ437" t="str">
        <f t="shared" ca="1" si="17298"/>
        <v/>
      </c>
      <c r="BA437">
        <f t="shared" ca="1" si="17298"/>
        <v>0.65164484038379411</v>
      </c>
      <c r="BB437" t="str">
        <f t="shared" ca="1" si="17298"/>
        <v/>
      </c>
      <c r="BC437">
        <f t="shared" ca="1" si="17298"/>
        <v>0.63493566902258991</v>
      </c>
      <c r="BD437" t="str">
        <f t="shared" ca="1" si="17298"/>
        <v/>
      </c>
      <c r="BE437">
        <f t="shared" ca="1" si="17298"/>
        <v>7.6928564109449704E-3</v>
      </c>
      <c r="BF437" t="str">
        <f t="shared" ca="1" si="17298"/>
        <v/>
      </c>
      <c r="BG437">
        <f t="shared" ca="1" si="17298"/>
        <v>0.12939682679032183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0.26876518055397558</v>
      </c>
      <c r="BL437" t="str">
        <f t="shared" ca="1" si="17298"/>
        <v/>
      </c>
      <c r="BM437">
        <f t="shared" ca="1" si="17298"/>
        <v>0.65743748951696446</v>
      </c>
      <c r="BN437" t="str">
        <f t="shared" ca="1" si="17298"/>
        <v/>
      </c>
      <c r="BO437">
        <f t="shared" ca="1" si="17298"/>
        <v>0.28761327078765175</v>
      </c>
      <c r="BP437" t="str">
        <f t="shared" ca="1" si="17298"/>
        <v/>
      </c>
      <c r="BQ437">
        <f t="shared" ca="1" si="17298"/>
        <v>2.8218162545818659E-2</v>
      </c>
      <c r="BR437" t="str">
        <f t="shared" ca="1" si="17298"/>
        <v/>
      </c>
      <c r="BS437">
        <f t="shared" ref="BS437:DB437" ca="1" si="17299">IF(BS439=1,RAND(),"")</f>
        <v>0.1579100577292788</v>
      </c>
      <c r="BT437" t="str">
        <f t="shared" ca="1" si="17299"/>
        <v/>
      </c>
      <c r="BU437">
        <f t="shared" ca="1" si="17299"/>
        <v>0.26787942730573877</v>
      </c>
      <c r="BV437" t="str">
        <f t="shared" ca="1" si="17299"/>
        <v/>
      </c>
      <c r="BW437">
        <f t="shared" ca="1" si="17299"/>
        <v>0.92849289552051062</v>
      </c>
      <c r="BX437" t="str">
        <f t="shared" ca="1" si="17299"/>
        <v/>
      </c>
      <c r="BY437">
        <f t="shared" ca="1" si="17299"/>
        <v>0.10188890360555913</v>
      </c>
      <c r="BZ437" t="str">
        <f t="shared" ca="1" si="17299"/>
        <v/>
      </c>
      <c r="CA437">
        <f t="shared" ca="1" si="17299"/>
        <v>0.46733725250084068</v>
      </c>
      <c r="CB437" t="str">
        <f t="shared" ca="1" si="17299"/>
        <v/>
      </c>
      <c r="CC437">
        <f t="shared" ca="1" si="17299"/>
        <v>0.28060119923443816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0.72082055692140246</v>
      </c>
      <c r="CH437" t="str">
        <f t="shared" ca="1" si="17299"/>
        <v/>
      </c>
      <c r="CI437">
        <f t="shared" ca="1" si="17299"/>
        <v>5.1750240347973264E-2</v>
      </c>
      <c r="CJ437" t="str">
        <f t="shared" ca="1" si="17299"/>
        <v/>
      </c>
      <c r="CK437">
        <f t="shared" ca="1" si="17299"/>
        <v>0.50486988652539966</v>
      </c>
      <c r="CL437" t="str">
        <f t="shared" ca="1" si="17299"/>
        <v/>
      </c>
      <c r="CM437">
        <f t="shared" ca="1" si="17299"/>
        <v>0.62768753608150551</v>
      </c>
      <c r="CN437" t="str">
        <f t="shared" ca="1" si="17299"/>
        <v/>
      </c>
      <c r="CO437">
        <f t="shared" ca="1" si="17299"/>
        <v>0.4579958154979038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66</v>
      </c>
      <c r="G441">
        <f t="shared" ref="G441" ca="1" si="17406">IF(G442&lt;&gt;"",RANK(G442,$G442:$DB442),"")</f>
        <v>86</v>
      </c>
      <c r="H441">
        <f t="shared" ref="H441" ca="1" si="17407">IF(H442&lt;&gt;"",RANK(H442,$G442:$DB442),"")</f>
        <v>49</v>
      </c>
      <c r="I441">
        <f t="shared" ref="I441" ca="1" si="17408">IF(I442&lt;&gt;"",RANK(I442,$G442:$DB442),"")</f>
        <v>44</v>
      </c>
      <c r="J441">
        <f t="shared" ref="J441" ca="1" si="17409">IF(J442&lt;&gt;"",RANK(J442,$G442:$DB442),"")</f>
        <v>75</v>
      </c>
      <c r="K441">
        <f t="shared" ref="K441" ca="1" si="17410">IF(K442&lt;&gt;"",RANK(K442,$G442:$DB442),"")</f>
        <v>46</v>
      </c>
      <c r="L441">
        <f t="shared" ref="L441" ca="1" si="17411">IF(L442&lt;&gt;"",RANK(L442,$G442:$DB442),"")</f>
        <v>64</v>
      </c>
      <c r="M441">
        <f t="shared" ref="M441" ca="1" si="17412">IF(M442&lt;&gt;"",RANK(M442,$G442:$DB442),"")</f>
        <v>81</v>
      </c>
      <c r="N441">
        <f t="shared" ref="N441" ca="1" si="17413">IF(N442&lt;&gt;"",RANK(N442,$G442:$DB442),"")</f>
        <v>69</v>
      </c>
      <c r="O441">
        <f t="shared" ref="O441" ca="1" si="17414">IF(O442&lt;&gt;"",RANK(O442,$G442:$DB442),"")</f>
        <v>65</v>
      </c>
      <c r="P441">
        <f t="shared" ref="P441" ca="1" si="17415">IF(P442&lt;&gt;"",RANK(P442,$G442:$DB442),"")</f>
        <v>34</v>
      </c>
      <c r="Q441">
        <f t="shared" ref="Q441" ca="1" si="17416">IF(Q442&lt;&gt;"",RANK(Q442,$G442:$DB442),"")</f>
        <v>79</v>
      </c>
      <c r="R441">
        <f t="shared" ref="R441" ca="1" si="17417">IF(R442&lt;&gt;"",RANK(R442,$G442:$DB442),"")</f>
        <v>16</v>
      </c>
      <c r="S441">
        <f t="shared" ref="S441" ca="1" si="17418">IF(S442&lt;&gt;"",RANK(S442,$G442:$DB442),"")</f>
        <v>22</v>
      </c>
      <c r="T441">
        <f t="shared" ref="T441" ca="1" si="17419">IF(T442&lt;&gt;"",RANK(T442,$G442:$DB442),"")</f>
        <v>20</v>
      </c>
      <c r="U441">
        <f t="shared" ref="U441" ca="1" si="17420">IF(U442&lt;&gt;"",RANK(U442,$G442:$DB442),"")</f>
        <v>5</v>
      </c>
      <c r="V441">
        <f t="shared" ref="V441" ca="1" si="17421">IF(V442&lt;&gt;"",RANK(V442,$G442:$DB442),"")</f>
        <v>14</v>
      </c>
      <c r="W441">
        <f t="shared" ref="W441" ca="1" si="17422">IF(W442&lt;&gt;"",RANK(W442,$G442:$DB442),"")</f>
        <v>9</v>
      </c>
      <c r="X441">
        <f t="shared" ref="X441" ca="1" si="17423">IF(X442&lt;&gt;"",RANK(X442,$G442:$DB442),"")</f>
        <v>25</v>
      </c>
      <c r="Y441">
        <f t="shared" ref="Y441" ca="1" si="17424">IF(Y442&lt;&gt;"",RANK(Y442,$G442:$DB442),"")</f>
        <v>77</v>
      </c>
      <c r="Z441">
        <f t="shared" ref="Z441" ca="1" si="17425">IF(Z442&lt;&gt;"",RANK(Z442,$G442:$DB442),"")</f>
        <v>27</v>
      </c>
      <c r="AA441">
        <f t="shared" ref="AA441" ca="1" si="17426">IF(AA442&lt;&gt;"",RANK(AA442,$G442:$DB442),"")</f>
        <v>30</v>
      </c>
      <c r="AB441">
        <f t="shared" ref="AB441" ca="1" si="17427">IF(AB442&lt;&gt;"",RANK(AB442,$G442:$DB442),"")</f>
        <v>2</v>
      </c>
      <c r="AC441">
        <f t="shared" ref="AC441" ca="1" si="17428">IF(AC442&lt;&gt;"",RANK(AC442,$G442:$DB442),"")</f>
        <v>78</v>
      </c>
      <c r="AD441">
        <f t="shared" ref="AD441" ca="1" si="17429">IF(AD442&lt;&gt;"",RANK(AD442,$G442:$DB442),"")</f>
        <v>67</v>
      </c>
      <c r="AE441">
        <f t="shared" ref="AE441" ca="1" si="17430">IF(AE442&lt;&gt;"",RANK(AE442,$G442:$DB442),"")</f>
        <v>58</v>
      </c>
      <c r="AF441">
        <f t="shared" ref="AF441" ca="1" si="17431">IF(AF442&lt;&gt;"",RANK(AF442,$G442:$DB442),"")</f>
        <v>17</v>
      </c>
      <c r="AG441">
        <f t="shared" ref="AG441" ca="1" si="17432">IF(AG442&lt;&gt;"",RANK(AG442,$G442:$DB442),"")</f>
        <v>71</v>
      </c>
      <c r="AH441">
        <f t="shared" ref="AH441" ca="1" si="17433">IF(AH442&lt;&gt;"",RANK(AH442,$G442:$DB442),"")</f>
        <v>50</v>
      </c>
      <c r="AI441">
        <f t="shared" ref="AI441" ca="1" si="17434">IF(AI442&lt;&gt;"",RANK(AI442,$G442:$DB442),"")</f>
        <v>12</v>
      </c>
      <c r="AJ441">
        <f t="shared" ref="AJ441" ca="1" si="17435">IF(AJ442&lt;&gt;"",RANK(AJ442,$G442:$DB442),"")</f>
        <v>76</v>
      </c>
      <c r="AK441">
        <f t="shared" ref="AK441" ca="1" si="17436">IF(AK442&lt;&gt;"",RANK(AK442,$G442:$DB442),"")</f>
        <v>83</v>
      </c>
      <c r="AL441">
        <f t="shared" ref="AL441" ca="1" si="17437">IF(AL442&lt;&gt;"",RANK(AL442,$G442:$DB442),"")</f>
        <v>33</v>
      </c>
      <c r="AM441">
        <f t="shared" ref="AM441" ca="1" si="17438">IF(AM442&lt;&gt;"",RANK(AM442,$G442:$DB442),"")</f>
        <v>19</v>
      </c>
      <c r="AN441">
        <f t="shared" ref="AN441" ca="1" si="17439">IF(AN442&lt;&gt;"",RANK(AN442,$G442:$DB442),"")</f>
        <v>72</v>
      </c>
      <c r="AO441">
        <f t="shared" ref="AO441" ca="1" si="17440">IF(AO442&lt;&gt;"",RANK(AO442,$G442:$DB442),"")</f>
        <v>88</v>
      </c>
      <c r="AP441">
        <f t="shared" ref="AP441" ca="1" si="17441">IF(AP442&lt;&gt;"",RANK(AP442,$G442:$DB442),"")</f>
        <v>73</v>
      </c>
      <c r="AQ441">
        <f t="shared" ref="AQ441" ca="1" si="17442">IF(AQ442&lt;&gt;"",RANK(AQ442,$G442:$DB442),"")</f>
        <v>59</v>
      </c>
      <c r="AR441">
        <f t="shared" ref="AR441" ca="1" si="17443">IF(AR442&lt;&gt;"",RANK(AR442,$G442:$DB442),"")</f>
        <v>74</v>
      </c>
      <c r="AS441">
        <f t="shared" ref="AS441" ca="1" si="17444">IF(AS442&lt;&gt;"",RANK(AS442,$G442:$DB442),"")</f>
        <v>61</v>
      </c>
      <c r="AT441">
        <f t="shared" ref="AT441" ca="1" si="17445">IF(AT442&lt;&gt;"",RANK(AT442,$G442:$DB442),"")</f>
        <v>29</v>
      </c>
      <c r="AU441">
        <f t="shared" ref="AU441" ca="1" si="17446">IF(AU442&lt;&gt;"",RANK(AU442,$G442:$DB442),"")</f>
        <v>37</v>
      </c>
      <c r="AV441">
        <f t="shared" ref="AV441" ca="1" si="17447">IF(AV442&lt;&gt;"",RANK(AV442,$G442:$DB442),"")</f>
        <v>28</v>
      </c>
      <c r="AW441">
        <f t="shared" ref="AW441" ca="1" si="17448">IF(AW442&lt;&gt;"",RANK(AW442,$G442:$DB442),"")</f>
        <v>42</v>
      </c>
      <c r="AX441">
        <f t="shared" ref="AX441" ca="1" si="17449">IF(AX442&lt;&gt;"",RANK(AX442,$G442:$DB442),"")</f>
        <v>87</v>
      </c>
      <c r="AY441">
        <f t="shared" ref="AY441" ca="1" si="17450">IF(AY442&lt;&gt;"",RANK(AY442,$G442:$DB442),"")</f>
        <v>40</v>
      </c>
      <c r="AZ441">
        <f t="shared" ref="AZ441" ca="1" si="17451">IF(AZ442&lt;&gt;"",RANK(AZ442,$G442:$DB442),"")</f>
        <v>26</v>
      </c>
      <c r="BA441">
        <f t="shared" ref="BA441" ca="1" si="17452">IF(BA442&lt;&gt;"",RANK(BA442,$G442:$DB442),"")</f>
        <v>8</v>
      </c>
      <c r="BB441">
        <f t="shared" ref="BB441" ca="1" si="17453">IF(BB442&lt;&gt;"",RANK(BB442,$G442:$DB442),"")</f>
        <v>3</v>
      </c>
      <c r="BC441">
        <f t="shared" ref="BC441" ca="1" si="17454">IF(BC442&lt;&gt;"",RANK(BC442,$G442:$DB442),"")</f>
        <v>82</v>
      </c>
      <c r="BD441">
        <f t="shared" ref="BD441" ca="1" si="17455">IF(BD442&lt;&gt;"",RANK(BD442,$G442:$DB442),"")</f>
        <v>43</v>
      </c>
      <c r="BE441">
        <f t="shared" ref="BE441" ca="1" si="17456">IF(BE442&lt;&gt;"",RANK(BE442,$G442:$DB442),"")</f>
        <v>11</v>
      </c>
      <c r="BF441">
        <f t="shared" ref="BF441" ca="1" si="17457">IF(BF442&lt;&gt;"",RANK(BF442,$G442:$DB442),"")</f>
        <v>85</v>
      </c>
      <c r="BG441">
        <f t="shared" ref="BG441" ca="1" si="17458">IF(BG442&lt;&gt;"",RANK(BG442,$G442:$DB442),"")</f>
        <v>60</v>
      </c>
      <c r="BH441">
        <f t="shared" ref="BH441" ca="1" si="17459">IF(BH442&lt;&gt;"",RANK(BH442,$G442:$DB442),"")</f>
        <v>31</v>
      </c>
      <c r="BI441">
        <f t="shared" ref="BI441" ca="1" si="17460">IF(BI442&lt;&gt;"",RANK(BI442,$G442:$DB442),"")</f>
        <v>54</v>
      </c>
      <c r="BJ441">
        <f t="shared" ref="BJ441" ca="1" si="17461">IF(BJ442&lt;&gt;"",RANK(BJ442,$G442:$DB442),"")</f>
        <v>7</v>
      </c>
      <c r="BK441">
        <f t="shared" ref="BK441" ca="1" si="17462">IF(BK442&lt;&gt;"",RANK(BK442,$G442:$DB442),"")</f>
        <v>13</v>
      </c>
      <c r="BL441">
        <f t="shared" ref="BL441" ca="1" si="17463">IF(BL442&lt;&gt;"",RANK(BL442,$G442:$DB442),"")</f>
        <v>36</v>
      </c>
      <c r="BM441">
        <f t="shared" ref="BM441" ca="1" si="17464">IF(BM442&lt;&gt;"",RANK(BM442,$G442:$DB442),"")</f>
        <v>55</v>
      </c>
      <c r="BN441">
        <f t="shared" ref="BN441" ca="1" si="17465">IF(BN442&lt;&gt;"",RANK(BN442,$G442:$DB442),"")</f>
        <v>15</v>
      </c>
      <c r="BO441">
        <f t="shared" ref="BO441" ca="1" si="17466">IF(BO442&lt;&gt;"",RANK(BO442,$G442:$DB442),"")</f>
        <v>45</v>
      </c>
      <c r="BP441">
        <f t="shared" ref="BP441" ca="1" si="17467">IF(BP442&lt;&gt;"",RANK(BP442,$G442:$DB442),"")</f>
        <v>80</v>
      </c>
      <c r="BQ441">
        <f t="shared" ref="BQ441" ca="1" si="17468">IF(BQ442&lt;&gt;"",RANK(BQ442,$G442:$DB442),"")</f>
        <v>68</v>
      </c>
      <c r="BR441">
        <f t="shared" ref="BR441" ca="1" si="17469">IF(BR442&lt;&gt;"",RANK(BR442,$G442:$DB442),"")</f>
        <v>63</v>
      </c>
      <c r="BS441">
        <f t="shared" ref="BS441" ca="1" si="17470">IF(BS442&lt;&gt;"",RANK(BS442,$G442:$DB442),"")</f>
        <v>47</v>
      </c>
      <c r="BT441">
        <f t="shared" ref="BT441" ca="1" si="17471">IF(BT442&lt;&gt;"",RANK(BT442,$G442:$DB442),"")</f>
        <v>1</v>
      </c>
      <c r="BU441">
        <f t="shared" ref="BU441" ca="1" si="17472">IF(BU442&lt;&gt;"",RANK(BU442,$G442:$DB442),"")</f>
        <v>24</v>
      </c>
      <c r="BV441">
        <f t="shared" ref="BV441" ca="1" si="17473">IF(BV442&lt;&gt;"",RANK(BV442,$G442:$DB442),"")</f>
        <v>57</v>
      </c>
      <c r="BW441">
        <f t="shared" ref="BW441" ca="1" si="17474">IF(BW442&lt;&gt;"",RANK(BW442,$G442:$DB442),"")</f>
        <v>18</v>
      </c>
      <c r="BX441">
        <f t="shared" ref="BX441" ca="1" si="17475">IF(BX442&lt;&gt;"",RANK(BX442,$G442:$DB442),"")</f>
        <v>70</v>
      </c>
      <c r="BY441">
        <f t="shared" ref="BY441" ca="1" si="17476">IF(BY442&lt;&gt;"",RANK(BY442,$G442:$DB442),"")</f>
        <v>56</v>
      </c>
      <c r="BZ441">
        <f t="shared" ref="BZ441" ca="1" si="17477">IF(BZ442&lt;&gt;"",RANK(BZ442,$G442:$DB442),"")</f>
        <v>39</v>
      </c>
      <c r="CA441">
        <f t="shared" ref="CA441" ca="1" si="17478">IF(CA442&lt;&gt;"",RANK(CA442,$G442:$DB442),"")</f>
        <v>6</v>
      </c>
      <c r="CB441">
        <f t="shared" ref="CB441" ca="1" si="17479">IF(CB442&lt;&gt;"",RANK(CB442,$G442:$DB442),"")</f>
        <v>35</v>
      </c>
      <c r="CC441">
        <f t="shared" ref="CC441" ca="1" si="17480">IF(CC442&lt;&gt;"",RANK(CC442,$G442:$DB442),"")</f>
        <v>38</v>
      </c>
      <c r="CD441">
        <f t="shared" ref="CD441" ca="1" si="17481">IF(CD442&lt;&gt;"",RANK(CD442,$G442:$DB442),"")</f>
        <v>66</v>
      </c>
      <c r="CE441">
        <f t="shared" ref="CE441" ca="1" si="17482">IF(CE442&lt;&gt;"",RANK(CE442,$G442:$DB442),"")</f>
        <v>32</v>
      </c>
      <c r="CF441">
        <f t="shared" ref="CF441" ca="1" si="17483">IF(CF442&lt;&gt;"",RANK(CF442,$G442:$DB442),"")</f>
        <v>62</v>
      </c>
      <c r="CG441">
        <f t="shared" ref="CG441" ca="1" si="17484">IF(CG442&lt;&gt;"",RANK(CG442,$G442:$DB442),"")</f>
        <v>21</v>
      </c>
      <c r="CH441">
        <f t="shared" ref="CH441" ca="1" si="17485">IF(CH442&lt;&gt;"",RANK(CH442,$G442:$DB442),"")</f>
        <v>84</v>
      </c>
      <c r="CI441">
        <f t="shared" ref="CI441" ca="1" si="17486">IF(CI442&lt;&gt;"",RANK(CI442,$G442:$DB442),"")</f>
        <v>53</v>
      </c>
      <c r="CJ441">
        <f t="shared" ref="CJ441" ca="1" si="17487">IF(CJ442&lt;&gt;"",RANK(CJ442,$G442:$DB442),"")</f>
        <v>4</v>
      </c>
      <c r="CK441">
        <f t="shared" ref="CK441" ca="1" si="17488">IF(CK442&lt;&gt;"",RANK(CK442,$G442:$DB442),"")</f>
        <v>48</v>
      </c>
      <c r="CL441">
        <f t="shared" ref="CL441" ca="1" si="17489">IF(CL442&lt;&gt;"",RANK(CL442,$G442:$DB442),"")</f>
        <v>41</v>
      </c>
      <c r="CM441">
        <f t="shared" ref="CM441" ca="1" si="17490">IF(CM442&lt;&gt;"",RANK(CM442,$G442:$DB442),"")</f>
        <v>10</v>
      </c>
      <c r="CN441">
        <f t="shared" ref="CN441" ca="1" si="17491">IF(CN442&lt;&gt;"",RANK(CN442,$G442:$DB442),"")</f>
        <v>23</v>
      </c>
      <c r="CO441">
        <f t="shared" ref="CO441" ca="1" si="17492">IF(CO442&lt;&gt;"",RANK(CO442,$G442:$DB442),"")</f>
        <v>52</v>
      </c>
      <c r="CP441">
        <f t="shared" ref="CP441" ca="1" si="17493">IF(CP442&lt;&gt;"",RANK(CP442,$G442:$DB442),"")</f>
        <v>51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2.7504157927453754E-3</v>
      </c>
      <c r="H442">
        <f t="shared" ca="1" si="17506"/>
        <v>0.4843160154594206</v>
      </c>
      <c r="I442">
        <f t="shared" ca="1" si="17506"/>
        <v>0.52663266671302522</v>
      </c>
      <c r="J442">
        <f t="shared" ca="1" si="17506"/>
        <v>0.21409692852566808</v>
      </c>
      <c r="K442">
        <f t="shared" ca="1" si="17506"/>
        <v>0.51164675550957917</v>
      </c>
      <c r="L442">
        <f t="shared" ca="1" si="17506"/>
        <v>0.34347931803828802</v>
      </c>
      <c r="M442">
        <f t="shared" ca="1" si="17506"/>
        <v>6.2227432297905727E-2</v>
      </c>
      <c r="N442">
        <f t="shared" ca="1" si="17506"/>
        <v>0.27902033916366875</v>
      </c>
      <c r="O442">
        <f t="shared" ca="1" si="17506"/>
        <v>0.33266364702644291</v>
      </c>
      <c r="P442">
        <f t="shared" ca="1" si="17506"/>
        <v>0.61583216078142056</v>
      </c>
      <c r="Q442">
        <f t="shared" ca="1" si="17506"/>
        <v>0.11936067241648307</v>
      </c>
      <c r="R442">
        <f t="shared" ca="1" si="17506"/>
        <v>0.83159361348372385</v>
      </c>
      <c r="S442">
        <f t="shared" ca="1" si="17506"/>
        <v>0.75679123958598715</v>
      </c>
      <c r="T442">
        <f t="shared" ca="1" si="17506"/>
        <v>0.78609611942088065</v>
      </c>
      <c r="U442">
        <f t="shared" ca="1" si="17506"/>
        <v>0.94119896270904901</v>
      </c>
      <c r="V442">
        <f t="shared" ca="1" si="17506"/>
        <v>0.86067279844639821</v>
      </c>
      <c r="W442">
        <f t="shared" ca="1" si="17506"/>
        <v>0.90302293164585479</v>
      </c>
      <c r="X442">
        <f t="shared" ca="1" si="17506"/>
        <v>0.72313172982554597</v>
      </c>
      <c r="Y442">
        <f t="shared" ca="1" si="17506"/>
        <v>0.19465347908340669</v>
      </c>
      <c r="Z442">
        <f t="shared" ca="1" si="17506"/>
        <v>0.70893018516882267</v>
      </c>
      <c r="AA442">
        <f t="shared" ca="1" si="17506"/>
        <v>0.67864838294643892</v>
      </c>
      <c r="AB442">
        <f t="shared" ca="1" si="17506"/>
        <v>0.98407430803488305</v>
      </c>
      <c r="AC442">
        <f t="shared" ca="1" si="17506"/>
        <v>0.15449422363653587</v>
      </c>
      <c r="AD442">
        <f t="shared" ca="1" si="17506"/>
        <v>0.32688155610342318</v>
      </c>
      <c r="AE442">
        <f t="shared" ca="1" si="17506"/>
        <v>0.41019508904283752</v>
      </c>
      <c r="AF442">
        <f t="shared" ca="1" si="17506"/>
        <v>0.82460410570544596</v>
      </c>
      <c r="AG442">
        <f t="shared" ca="1" si="17506"/>
        <v>0.269197637218904</v>
      </c>
      <c r="AH442">
        <f t="shared" ca="1" si="17506"/>
        <v>0.47507088757100258</v>
      </c>
      <c r="AI442">
        <f t="shared" ca="1" si="17506"/>
        <v>0.88017695960528253</v>
      </c>
      <c r="AJ442">
        <f t="shared" ca="1" si="17506"/>
        <v>0.20260446934261434</v>
      </c>
      <c r="AK442">
        <f t="shared" ca="1" si="17506"/>
        <v>5.0323706912296817E-2</v>
      </c>
      <c r="AL442">
        <f t="shared" ca="1" si="17506"/>
        <v>0.63924137483329679</v>
      </c>
      <c r="AM442">
        <f t="shared" ca="1" si="17506"/>
        <v>0.80754546397339444</v>
      </c>
      <c r="AN442">
        <f t="shared" ca="1" si="17506"/>
        <v>0.25753304460853899</v>
      </c>
      <c r="AO442">
        <f t="shared" ca="1" si="17506"/>
        <v>1.9965729947354349E-3</v>
      </c>
      <c r="AP442">
        <f t="shared" ca="1" si="17506"/>
        <v>0.21492118885213252</v>
      </c>
      <c r="AQ442">
        <f t="shared" ca="1" si="17506"/>
        <v>0.40637533885976662</v>
      </c>
      <c r="AR442">
        <f t="shared" ca="1" si="17506"/>
        <v>0.21411265010754543</v>
      </c>
      <c r="AS442">
        <f t="shared" ca="1" si="17506"/>
        <v>0.39880194606825692</v>
      </c>
      <c r="AT442">
        <f t="shared" ca="1" si="17506"/>
        <v>0.68508273072321302</v>
      </c>
      <c r="AU442">
        <f t="shared" ca="1" si="17506"/>
        <v>0.58136110536412933</v>
      </c>
      <c r="AV442">
        <f t="shared" ca="1" si="17506"/>
        <v>0.70267974533387512</v>
      </c>
      <c r="AW442">
        <f t="shared" ca="1" si="17506"/>
        <v>0.54830871334799414</v>
      </c>
      <c r="AX442">
        <f t="shared" ca="1" si="17506"/>
        <v>2.3761172623645299E-3</v>
      </c>
      <c r="AY442">
        <f t="shared" ca="1" si="17506"/>
        <v>0.56074361939826078</v>
      </c>
      <c r="AZ442">
        <f t="shared" ca="1" si="17506"/>
        <v>0.71993806600090382</v>
      </c>
      <c r="BA442">
        <f t="shared" ca="1" si="17506"/>
        <v>0.90303527363021485</v>
      </c>
      <c r="BB442">
        <f t="shared" ca="1" si="17506"/>
        <v>0.96640106598579767</v>
      </c>
      <c r="BC442">
        <f t="shared" ca="1" si="17506"/>
        <v>5.1377994783619263E-2</v>
      </c>
      <c r="BD442">
        <f t="shared" ca="1" si="17506"/>
        <v>0.54761025213861636</v>
      </c>
      <c r="BE442">
        <f t="shared" ca="1" si="17506"/>
        <v>0.89106128245172722</v>
      </c>
      <c r="BF442">
        <f t="shared" ca="1" si="17506"/>
        <v>1.2252230678440057E-2</v>
      </c>
      <c r="BG442">
        <f t="shared" ca="1" si="17506"/>
        <v>0.40376467321329723</v>
      </c>
      <c r="BH442">
        <f t="shared" ca="1" si="17506"/>
        <v>0.67432088535993295</v>
      </c>
      <c r="BI442">
        <f t="shared" ca="1" si="17506"/>
        <v>0.4259507694789797</v>
      </c>
      <c r="BJ442">
        <f t="shared" ca="1" si="17506"/>
        <v>0.91534591982282953</v>
      </c>
      <c r="BK442">
        <f t="shared" ca="1" si="17506"/>
        <v>0.86571007123966282</v>
      </c>
      <c r="BL442">
        <f t="shared" ca="1" si="17506"/>
        <v>0.58240453225486688</v>
      </c>
      <c r="BM442">
        <f t="shared" ca="1" si="17506"/>
        <v>0.42530206185390951</v>
      </c>
      <c r="BN442">
        <f t="shared" ca="1" si="17506"/>
        <v>0.84329115354295447</v>
      </c>
      <c r="BO442">
        <f t="shared" ca="1" si="17506"/>
        <v>0.51804983700924545</v>
      </c>
      <c r="BP442">
        <f t="shared" ca="1" si="17506"/>
        <v>8.9224347195480114E-2</v>
      </c>
      <c r="BQ442">
        <f t="shared" ca="1" si="17506"/>
        <v>0.29524447695709755</v>
      </c>
      <c r="BR442">
        <f t="shared" ca="1" si="17506"/>
        <v>0.35747913351709004</v>
      </c>
      <c r="BS442">
        <f t="shared" ref="BS442:DB442" ca="1" si="17507">IF(BS444=1,RAND(),"")</f>
        <v>0.49854461961698104</v>
      </c>
      <c r="BT442">
        <f t="shared" ca="1" si="17507"/>
        <v>0.99033157673653593</v>
      </c>
      <c r="BU442">
        <f t="shared" ca="1" si="17507"/>
        <v>0.74801460155123178</v>
      </c>
      <c r="BV442">
        <f t="shared" ca="1" si="17507"/>
        <v>0.41220940170156173</v>
      </c>
      <c r="BW442">
        <f t="shared" ca="1" si="17507"/>
        <v>0.82102653930302882</v>
      </c>
      <c r="BX442">
        <f t="shared" ca="1" si="17507"/>
        <v>0.2776989156350298</v>
      </c>
      <c r="BY442">
        <f t="shared" ca="1" si="17507"/>
        <v>0.42288154135678435</v>
      </c>
      <c r="BZ442">
        <f t="shared" ca="1" si="17507"/>
        <v>0.56290373592831855</v>
      </c>
      <c r="CA442">
        <f t="shared" ca="1" si="17507"/>
        <v>0.93419499056215582</v>
      </c>
      <c r="CB442">
        <f t="shared" ca="1" si="17507"/>
        <v>0.6126884646531815</v>
      </c>
      <c r="CC442">
        <f t="shared" ca="1" si="17507"/>
        <v>0.56795521864352538</v>
      </c>
      <c r="CD442">
        <f t="shared" ca="1" si="17507"/>
        <v>0.32923793876667462</v>
      </c>
      <c r="CE442">
        <f t="shared" ca="1" si="17507"/>
        <v>0.6540531362722064</v>
      </c>
      <c r="CF442">
        <f t="shared" ca="1" si="17507"/>
        <v>0.39813562722402929</v>
      </c>
      <c r="CG442">
        <f t="shared" ca="1" si="17507"/>
        <v>0.76376257072051157</v>
      </c>
      <c r="CH442">
        <f t="shared" ca="1" si="17507"/>
        <v>4.2439472284785951E-2</v>
      </c>
      <c r="CI442">
        <f t="shared" ca="1" si="17507"/>
        <v>0.44378732637625773</v>
      </c>
      <c r="CJ442">
        <f t="shared" ca="1" si="17507"/>
        <v>0.95987772583126962</v>
      </c>
      <c r="CK442">
        <f t="shared" ca="1" si="17507"/>
        <v>0.4866333024310876</v>
      </c>
      <c r="CL442">
        <f t="shared" ca="1" si="17507"/>
        <v>0.55034377481850827</v>
      </c>
      <c r="CM442">
        <f t="shared" ca="1" si="17507"/>
        <v>0.8983382139216789</v>
      </c>
      <c r="CN442">
        <f t="shared" ca="1" si="17507"/>
        <v>0.75533654837918796</v>
      </c>
      <c r="CO442">
        <f t="shared" ca="1" si="17507"/>
        <v>0.46591657644589235</v>
      </c>
      <c r="CP442">
        <f t="shared" ca="1" si="17507"/>
        <v>0.46720045562687518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53</v>
      </c>
      <c r="G446">
        <f t="shared" ref="G446" ca="1" si="17614">IF(G447&lt;&gt;"",RANK(G447,$G447:$DB447),"")</f>
        <v>5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18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2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24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9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13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21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14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7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20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8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16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19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10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1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11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4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22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17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15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3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6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12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23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0.95300992407398266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0.35698147988901119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0.96760574552459944</v>
      </c>
      <c r="R447" t="str">
        <f t="shared" ca="1" si="17714"/>
        <v/>
      </c>
      <c r="S447">
        <f t="shared" ca="1" si="17714"/>
        <v>3.3995823338917708E-2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0.71716649322167747</v>
      </c>
      <c r="X447" t="str">
        <f t="shared" ca="1" si="17714"/>
        <v/>
      </c>
      <c r="Y447">
        <f t="shared" ca="1" si="17714"/>
        <v>0.63995662229455186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0.17251442367608105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0.6268453360090398</v>
      </c>
      <c r="AJ447" t="str">
        <f t="shared" ca="1" si="17714"/>
        <v/>
      </c>
      <c r="AK447">
        <f t="shared" ca="1" si="17714"/>
        <v>0.86327168218286376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0.26887184959709209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0.80878364900621602</v>
      </c>
      <c r="AV447" t="str">
        <f t="shared" ca="1" si="17714"/>
        <v/>
      </c>
      <c r="AW447">
        <f t="shared" ca="1" si="17714"/>
        <v>0.40220661971536797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0.30610823200532022</v>
      </c>
      <c r="BB447" t="str">
        <f t="shared" ca="1" si="17714"/>
        <v/>
      </c>
      <c r="BC447">
        <f t="shared" ca="1" si="17714"/>
        <v>0.68771997185580103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0.97773643191101178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0.67008813983973003</v>
      </c>
      <c r="BN447" t="str">
        <f t="shared" ca="1" si="17714"/>
        <v/>
      </c>
      <c r="BO447">
        <f t="shared" ca="1" si="17714"/>
        <v>0.95914741600335729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0.12484175960300536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0.37832857992875013</v>
      </c>
      <c r="BZ447" t="str">
        <f t="shared" ca="1" si="17715"/>
        <v/>
      </c>
      <c r="CA447">
        <f t="shared" ca="1" si="17715"/>
        <v>0.60945379474958739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0.96424942327922969</v>
      </c>
      <c r="CF447" t="str">
        <f t="shared" ca="1" si="17715"/>
        <v/>
      </c>
      <c r="CG447">
        <f t="shared" ca="1" si="17715"/>
        <v>0.93788036945692288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0.64848281530971719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6.2638816754256088E-2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27</v>
      </c>
      <c r="G451">
        <f t="shared" ref="G451" ca="1" si="17822">IF(G452&lt;&gt;"",RANK(G452,$G452:$DB452),"")</f>
        <v>8</v>
      </c>
      <c r="H451">
        <f t="shared" ref="H451" ca="1" si="17823">IF(H452&lt;&gt;"",RANK(H452,$G452:$DB452),"")</f>
        <v>31</v>
      </c>
      <c r="I451">
        <f t="shared" ref="I451" ca="1" si="17824">IF(I452&lt;&gt;"",RANK(I452,$G452:$DB452),"")</f>
        <v>16</v>
      </c>
      <c r="J451">
        <f t="shared" ref="J451" ca="1" si="17825">IF(J452&lt;&gt;"",RANK(J452,$G452:$DB452),"")</f>
        <v>51</v>
      </c>
      <c r="K451">
        <f t="shared" ref="K451" ca="1" si="17826">IF(K452&lt;&gt;"",RANK(K452,$G452:$DB452),"")</f>
        <v>55</v>
      </c>
      <c r="L451">
        <f t="shared" ref="L451" ca="1" si="17827">IF(L452&lt;&gt;"",RANK(L452,$G452:$DB452),"")</f>
        <v>27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46</v>
      </c>
      <c r="O451">
        <f t="shared" ref="O451" ca="1" si="17830">IF(O452&lt;&gt;"",RANK(O452,$G452:$DB452),"")</f>
        <v>22</v>
      </c>
      <c r="P451">
        <f t="shared" ref="P451" ca="1" si="17831">IF(P452&lt;&gt;"",RANK(P452,$G452:$DB452),"")</f>
        <v>47</v>
      </c>
      <c r="Q451">
        <f t="shared" ref="Q451" ca="1" si="17832">IF(Q452&lt;&gt;"",RANK(Q452,$G452:$DB452),"")</f>
        <v>38</v>
      </c>
      <c r="R451">
        <f t="shared" ref="R451" ca="1" si="17833">IF(R452&lt;&gt;"",RANK(R452,$G452:$DB452),"")</f>
        <v>6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15</v>
      </c>
      <c r="V451">
        <f t="shared" ref="V451" ca="1" si="17837">IF(V452&lt;&gt;"",RANK(V452,$G452:$DB452),"")</f>
        <v>28</v>
      </c>
      <c r="W451">
        <f t="shared" ref="W451" ca="1" si="17838">IF(W452&lt;&gt;"",RANK(W452,$G452:$DB452),"")</f>
        <v>44</v>
      </c>
      <c r="X451">
        <f t="shared" ref="X451" ca="1" si="17839">IF(X452&lt;&gt;"",RANK(X452,$G452:$DB452),"")</f>
        <v>14</v>
      </c>
      <c r="Y451">
        <f t="shared" ref="Y451" ca="1" si="17840">IF(Y452&lt;&gt;"",RANK(Y452,$G452:$DB452),"")</f>
        <v>34</v>
      </c>
      <c r="Z451">
        <f t="shared" ref="Z451" ca="1" si="17841">IF(Z452&lt;&gt;"",RANK(Z452,$G452:$DB452),"")</f>
        <v>7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66</v>
      </c>
      <c r="AC451">
        <f t="shared" ref="AC451" ca="1" si="17844">IF(AC452&lt;&gt;"",RANK(AC452,$G452:$DB452),"")</f>
        <v>69</v>
      </c>
      <c r="AD451">
        <f t="shared" ref="AD451" ca="1" si="17845">IF(AD452&lt;&gt;"",RANK(AD452,$G452:$DB452),"")</f>
        <v>67</v>
      </c>
      <c r="AE451">
        <f t="shared" ref="AE451" ca="1" si="17846">IF(AE452&lt;&gt;"",RANK(AE452,$G452:$DB452),"")</f>
        <v>2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1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30</v>
      </c>
      <c r="AJ451">
        <f t="shared" ref="AJ451" ca="1" si="17851">IF(AJ452&lt;&gt;"",RANK(AJ452,$G452:$DB452),"")</f>
        <v>3</v>
      </c>
      <c r="AK451">
        <f t="shared" ref="AK451" ca="1" si="17852">IF(AK452&lt;&gt;"",RANK(AK452,$G452:$DB452),"")</f>
        <v>56</v>
      </c>
      <c r="AL451">
        <f t="shared" ref="AL451" ca="1" si="17853">IF(AL452&lt;&gt;"",RANK(AL452,$G452:$DB452),"")</f>
        <v>50</v>
      </c>
      <c r="AM451">
        <f t="shared" ref="AM451" ca="1" si="17854">IF(AM452&lt;&gt;"",RANK(AM452,$G452:$DB452),"")</f>
        <v>9</v>
      </c>
      <c r="AN451">
        <f t="shared" ref="AN451" ca="1" si="17855">IF(AN452&lt;&gt;"",RANK(AN452,$G452:$DB452),"")</f>
        <v>59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5</v>
      </c>
      <c r="AQ451">
        <f t="shared" ref="AQ451" ca="1" si="17858">IF(AQ452&lt;&gt;"",RANK(AQ452,$G452:$DB452),"")</f>
        <v>11</v>
      </c>
      <c r="AR451">
        <f t="shared" ref="AR451" ca="1" si="17859">IF(AR452&lt;&gt;"",RANK(AR452,$G452:$DB452),"")</f>
        <v>54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61</v>
      </c>
      <c r="AU451">
        <f t="shared" ref="AU451" ca="1" si="17862">IF(AU452&lt;&gt;"",RANK(AU452,$G452:$DB452),"")</f>
        <v>19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23</v>
      </c>
      <c r="AX451">
        <f t="shared" ref="AX451" ca="1" si="17865">IF(AX452&lt;&gt;"",RANK(AX452,$G452:$DB452),"")</f>
        <v>24</v>
      </c>
      <c r="AY451">
        <f t="shared" ref="AY451" ca="1" si="17866">IF(AY452&lt;&gt;"",RANK(AY452,$G452:$DB452),"")</f>
        <v>32</v>
      </c>
      <c r="AZ451">
        <f t="shared" ref="AZ451" ca="1" si="17867">IF(AZ452&lt;&gt;"",RANK(AZ452,$G452:$DB452),"")</f>
        <v>49</v>
      </c>
      <c r="BA451">
        <f t="shared" ref="BA451" ca="1" si="17868">IF(BA452&lt;&gt;"",RANK(BA452,$G452:$DB452),"")</f>
        <v>29</v>
      </c>
      <c r="BB451">
        <f t="shared" ref="BB451" ca="1" si="17869">IF(BB452&lt;&gt;"",RANK(BB452,$G452:$DB452),"")</f>
        <v>21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65</v>
      </c>
      <c r="BE451">
        <f t="shared" ref="BE451" ca="1" si="17872">IF(BE452&lt;&gt;"",RANK(BE452,$G452:$DB452),"")</f>
        <v>13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70</v>
      </c>
      <c r="BH451">
        <f t="shared" ref="BH451" ca="1" si="17875">IF(BH452&lt;&gt;"",RANK(BH452,$G452:$DB452),"")</f>
        <v>60</v>
      </c>
      <c r="BI451">
        <f t="shared" ref="BI451" ca="1" si="17876">IF(BI452&lt;&gt;"",RANK(BI452,$G452:$DB452),"")</f>
        <v>17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37</v>
      </c>
      <c r="BL451">
        <f t="shared" ref="BL451" ca="1" si="17879">IF(BL452&lt;&gt;"",RANK(BL452,$G452:$DB452),"")</f>
        <v>4</v>
      </c>
      <c r="BM451">
        <f t="shared" ref="BM451" ca="1" si="17880">IF(BM452&lt;&gt;"",RANK(BM452,$G452:$DB452),"")</f>
        <v>45</v>
      </c>
      <c r="BN451">
        <f t="shared" ref="BN451" ca="1" si="17881">IF(BN452&lt;&gt;"",RANK(BN452,$G452:$DB452),"")</f>
        <v>36</v>
      </c>
      <c r="BO451">
        <f t="shared" ref="BO451" ca="1" si="17882">IF(BO452&lt;&gt;"",RANK(BO452,$G452:$DB452),"")</f>
        <v>26</v>
      </c>
      <c r="BP451">
        <f t="shared" ref="BP451" ca="1" si="17883">IF(BP452&lt;&gt;"",RANK(BP452,$G452:$DB452),"")</f>
        <v>72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20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57</v>
      </c>
      <c r="BU451">
        <f t="shared" ref="BU451" ca="1" si="17888">IF(BU452&lt;&gt;"",RANK(BU452,$G452:$DB452),"")</f>
        <v>42</v>
      </c>
      <c r="BV451">
        <f t="shared" ref="BV451" ca="1" si="17889">IF(BV452&lt;&gt;"",RANK(BV452,$G452:$DB452),"")</f>
        <v>12</v>
      </c>
      <c r="BW451">
        <f t="shared" ref="BW451" ca="1" si="17890">IF(BW452&lt;&gt;"",RANK(BW452,$G452:$DB452),"")</f>
        <v>40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58</v>
      </c>
      <c r="BZ451">
        <f t="shared" ref="BZ451" ca="1" si="17893">IF(BZ452&lt;&gt;"",RANK(BZ452,$G452:$DB452),"")</f>
        <v>35</v>
      </c>
      <c r="CA451">
        <f t="shared" ref="CA451" ca="1" si="17894">IF(CA452&lt;&gt;"",RANK(CA452,$G452:$DB452),"")</f>
        <v>33</v>
      </c>
      <c r="CB451">
        <f t="shared" ref="CB451" ca="1" si="17895">IF(CB452&lt;&gt;"",RANK(CB452,$G452:$DB452),"")</f>
        <v>43</v>
      </c>
      <c r="CC451">
        <f t="shared" ref="CC451" ca="1" si="17896">IF(CC452&lt;&gt;"",RANK(CC452,$G452:$DB452),"")</f>
        <v>48</v>
      </c>
      <c r="CD451">
        <f t="shared" ref="CD451" ca="1" si="17897">IF(CD452&lt;&gt;"",RANK(CD452,$G452:$DB452),"")</f>
        <v>64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68</v>
      </c>
      <c r="CH451">
        <f t="shared" ref="CH451" ca="1" si="17901">IF(CH452&lt;&gt;"",RANK(CH452,$G452:$DB452),"")</f>
        <v>71</v>
      </c>
      <c r="CI451">
        <f t="shared" ref="CI451" ca="1" si="17902">IF(CI452&lt;&gt;"",RANK(CI452,$G452:$DB452),"")</f>
        <v>52</v>
      </c>
      <c r="CJ451">
        <f t="shared" ref="CJ451" ca="1" si="17903">IF(CJ452&lt;&gt;"",RANK(CJ452,$G452:$DB452),"")</f>
        <v>10</v>
      </c>
      <c r="CK451">
        <f t="shared" ref="CK451" ca="1" si="17904">IF(CK452&lt;&gt;"",RANK(CK452,$G452:$DB452),"")</f>
        <v>41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18</v>
      </c>
      <c r="CN451">
        <f t="shared" ref="CN451" ca="1" si="17907">IF(CN452&lt;&gt;"",RANK(CN452,$G452:$DB452),"")</f>
        <v>53</v>
      </c>
      <c r="CO451">
        <f t="shared" ref="CO451" ca="1" si="17908">IF(CO452&lt;&gt;"",RANK(CO452,$G452:$DB452),"")</f>
        <v>62</v>
      </c>
      <c r="CP451">
        <f t="shared" ref="CP451" ca="1" si="17909">IF(CP452&lt;&gt;"",RANK(CP452,$G452:$DB452),"")</f>
        <v>63</v>
      </c>
      <c r="CQ451">
        <f t="shared" ref="CQ451" ca="1" si="17910">IF(CQ452&lt;&gt;"",RANK(CQ452,$G452:$DB452),"")</f>
        <v>39</v>
      </c>
      <c r="CR451">
        <f t="shared" ref="CR451" ca="1" si="17911">IF(CR452&lt;&gt;"",RANK(CR452,$G452:$DB452),"")</f>
        <v>25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0.90699040195172442</v>
      </c>
      <c r="H452">
        <f t="shared" ca="1" si="17922"/>
        <v>0.56379811379092004</v>
      </c>
      <c r="I452">
        <f t="shared" ca="1" si="17922"/>
        <v>0.77683704352158367</v>
      </c>
      <c r="J452">
        <f t="shared" ca="1" si="17922"/>
        <v>0.35212231409084538</v>
      </c>
      <c r="K452">
        <f t="shared" ca="1" si="17922"/>
        <v>0.30522423158458145</v>
      </c>
      <c r="L452">
        <f t="shared" ca="1" si="17922"/>
        <v>0.57461756729918534</v>
      </c>
      <c r="M452" t="str">
        <f t="shared" ca="1" si="17922"/>
        <v/>
      </c>
      <c r="N452">
        <f t="shared" ca="1" si="17922"/>
        <v>0.42159992376863786</v>
      </c>
      <c r="O452">
        <f t="shared" ca="1" si="17922"/>
        <v>0.70367691988333536</v>
      </c>
      <c r="P452">
        <f t="shared" ca="1" si="17922"/>
        <v>0.37941379618374194</v>
      </c>
      <c r="Q452">
        <f t="shared" ca="1" si="17922"/>
        <v>0.50305364159923227</v>
      </c>
      <c r="R452">
        <f t="shared" ca="1" si="17922"/>
        <v>0.93229746472886033</v>
      </c>
      <c r="S452" t="str">
        <f t="shared" ca="1" si="17922"/>
        <v/>
      </c>
      <c r="T452" t="str">
        <f t="shared" ca="1" si="17922"/>
        <v/>
      </c>
      <c r="U452">
        <f t="shared" ca="1" si="17922"/>
        <v>0.78376267520460952</v>
      </c>
      <c r="V452">
        <f t="shared" ca="1" si="17922"/>
        <v>0.57385683661184339</v>
      </c>
      <c r="W452">
        <f t="shared" ca="1" si="17922"/>
        <v>0.45158350360061605</v>
      </c>
      <c r="X452">
        <f t="shared" ca="1" si="17922"/>
        <v>0.82701646865621914</v>
      </c>
      <c r="Y452">
        <f t="shared" ca="1" si="17922"/>
        <v>0.54096562226768397</v>
      </c>
      <c r="Z452">
        <f t="shared" ca="1" si="17922"/>
        <v>0.92174761264732918</v>
      </c>
      <c r="AA452" t="str">
        <f t="shared" ca="1" si="17922"/>
        <v/>
      </c>
      <c r="AB452">
        <f t="shared" ca="1" si="17922"/>
        <v>0.16951249392965884</v>
      </c>
      <c r="AC452">
        <f t="shared" ca="1" si="17922"/>
        <v>5.5678752135385978E-2</v>
      </c>
      <c r="AD452">
        <f t="shared" ca="1" si="17922"/>
        <v>0.12693108008889353</v>
      </c>
      <c r="AE452">
        <f t="shared" ca="1" si="17922"/>
        <v>0.96956915728200843</v>
      </c>
      <c r="AF452" t="str">
        <f t="shared" ca="1" si="17922"/>
        <v/>
      </c>
      <c r="AG452">
        <f t="shared" ca="1" si="17922"/>
        <v>0.98446703413533898</v>
      </c>
      <c r="AH452" t="str">
        <f t="shared" ca="1" si="17922"/>
        <v/>
      </c>
      <c r="AI452">
        <f t="shared" ca="1" si="17922"/>
        <v>0.56956730547445822</v>
      </c>
      <c r="AJ452">
        <f t="shared" ca="1" si="17922"/>
        <v>0.96906735954652035</v>
      </c>
      <c r="AK452">
        <f t="shared" ca="1" si="17922"/>
        <v>0.29202512887155663</v>
      </c>
      <c r="AL452">
        <f t="shared" ca="1" si="17922"/>
        <v>0.35385679997639563</v>
      </c>
      <c r="AM452">
        <f t="shared" ca="1" si="17922"/>
        <v>0.90152351908437012</v>
      </c>
      <c r="AN452">
        <f t="shared" ca="1" si="17922"/>
        <v>0.23831971106543115</v>
      </c>
      <c r="AO452" t="str">
        <f t="shared" ca="1" si="17922"/>
        <v/>
      </c>
      <c r="AP452">
        <f t="shared" ca="1" si="17922"/>
        <v>0.96319806093414928</v>
      </c>
      <c r="AQ452">
        <f t="shared" ca="1" si="17922"/>
        <v>0.87167865786515564</v>
      </c>
      <c r="AR452">
        <f t="shared" ca="1" si="17922"/>
        <v>0.31931455842151113</v>
      </c>
      <c r="AS452" t="str">
        <f t="shared" ca="1" si="17922"/>
        <v/>
      </c>
      <c r="AT452">
        <f t="shared" ca="1" si="17922"/>
        <v>0.20505652894336401</v>
      </c>
      <c r="AU452">
        <f t="shared" ca="1" si="17922"/>
        <v>0.71649553963236023</v>
      </c>
      <c r="AV452" t="str">
        <f t="shared" ca="1" si="17922"/>
        <v/>
      </c>
      <c r="AW452">
        <f t="shared" ca="1" si="17922"/>
        <v>0.68554673530101962</v>
      </c>
      <c r="AX452">
        <f t="shared" ca="1" si="17922"/>
        <v>0.67403000210602537</v>
      </c>
      <c r="AY452">
        <f t="shared" ca="1" si="17922"/>
        <v>0.55806095467157169</v>
      </c>
      <c r="AZ452">
        <f t="shared" ca="1" si="17922"/>
        <v>0.36223305297771891</v>
      </c>
      <c r="BA452">
        <f t="shared" ca="1" si="17922"/>
        <v>0.57055555184565199</v>
      </c>
      <c r="BB452">
        <f t="shared" ca="1" si="17922"/>
        <v>0.70777631392336393</v>
      </c>
      <c r="BC452" t="str">
        <f t="shared" ca="1" si="17922"/>
        <v/>
      </c>
      <c r="BD452">
        <f t="shared" ca="1" si="17922"/>
        <v>0.17215639425486606</v>
      </c>
      <c r="BE452">
        <f t="shared" ca="1" si="17922"/>
        <v>0.83979098974915556</v>
      </c>
      <c r="BF452" t="str">
        <f t="shared" ca="1" si="17922"/>
        <v/>
      </c>
      <c r="BG452">
        <f t="shared" ca="1" si="17922"/>
        <v>5.2810300548777556E-2</v>
      </c>
      <c r="BH452">
        <f t="shared" ca="1" si="17922"/>
        <v>0.2344947922959244</v>
      </c>
      <c r="BI452">
        <f t="shared" ca="1" si="17922"/>
        <v>0.75183935057898899</v>
      </c>
      <c r="BJ452" t="str">
        <f t="shared" ca="1" si="17922"/>
        <v/>
      </c>
      <c r="BK452">
        <f t="shared" ca="1" si="17922"/>
        <v>0.5200202536031765</v>
      </c>
      <c r="BL452">
        <f t="shared" ca="1" si="17922"/>
        <v>0.96406899085160047</v>
      </c>
      <c r="BM452">
        <f t="shared" ca="1" si="17922"/>
        <v>0.43864263265085979</v>
      </c>
      <c r="BN452">
        <f t="shared" ca="1" si="17922"/>
        <v>0.52171293710997901</v>
      </c>
      <c r="BO452">
        <f t="shared" ca="1" si="17922"/>
        <v>0.60734778357772601</v>
      </c>
      <c r="BP452">
        <f t="shared" ca="1" si="17922"/>
        <v>6.2985288518149218E-3</v>
      </c>
      <c r="BQ452" t="str">
        <f t="shared" ca="1" si="17922"/>
        <v/>
      </c>
      <c r="BR452">
        <f t="shared" ca="1" si="17922"/>
        <v>0.70977720710392378</v>
      </c>
      <c r="BS452" t="str">
        <f t="shared" ref="BS452:DB452" ca="1" si="17923">IF(BS454=1,RAND(),"")</f>
        <v/>
      </c>
      <c r="BT452">
        <f t="shared" ca="1" si="17923"/>
        <v>0.28408532402474596</v>
      </c>
      <c r="BU452">
        <f t="shared" ca="1" si="17923"/>
        <v>0.464426450989048</v>
      </c>
      <c r="BV452">
        <f t="shared" ca="1" si="17923"/>
        <v>0.84634212743985093</v>
      </c>
      <c r="BW452">
        <f t="shared" ca="1" si="17923"/>
        <v>0.48182607660333754</v>
      </c>
      <c r="BX452" t="str">
        <f t="shared" ca="1" si="17923"/>
        <v/>
      </c>
      <c r="BY452">
        <f t="shared" ca="1" si="17923"/>
        <v>0.28090151815845288</v>
      </c>
      <c r="BZ452">
        <f t="shared" ca="1" si="17923"/>
        <v>0.53581590336549478</v>
      </c>
      <c r="CA452">
        <f t="shared" ca="1" si="17923"/>
        <v>0.55109930513483985</v>
      </c>
      <c r="CB452">
        <f t="shared" ca="1" si="17923"/>
        <v>0.45184121546166012</v>
      </c>
      <c r="CC452">
        <f t="shared" ca="1" si="17923"/>
        <v>0.36232532545775831</v>
      </c>
      <c r="CD452">
        <f t="shared" ca="1" si="17923"/>
        <v>0.17436980751506492</v>
      </c>
      <c r="CE452" t="str">
        <f t="shared" ca="1" si="17923"/>
        <v/>
      </c>
      <c r="CF452" t="str">
        <f t="shared" ca="1" si="17923"/>
        <v/>
      </c>
      <c r="CG452">
        <f t="shared" ca="1" si="17923"/>
        <v>9.5730019080382478E-2</v>
      </c>
      <c r="CH452">
        <f t="shared" ca="1" si="17923"/>
        <v>4.3432627547689617E-2</v>
      </c>
      <c r="CI452">
        <f t="shared" ca="1" si="17923"/>
        <v>0.32680618793668736</v>
      </c>
      <c r="CJ452">
        <f t="shared" ca="1" si="17923"/>
        <v>0.88345081924661573</v>
      </c>
      <c r="CK452">
        <f t="shared" ca="1" si="17923"/>
        <v>0.4764699235864075</v>
      </c>
      <c r="CL452" t="str">
        <f t="shared" ca="1" si="17923"/>
        <v/>
      </c>
      <c r="CM452">
        <f t="shared" ca="1" si="17923"/>
        <v>0.71660709734426609</v>
      </c>
      <c r="CN452">
        <f t="shared" ca="1" si="17923"/>
        <v>0.32282551951914884</v>
      </c>
      <c r="CO452">
        <f t="shared" ca="1" si="17923"/>
        <v>0.19023863117505146</v>
      </c>
      <c r="CP452">
        <f t="shared" ca="1" si="17923"/>
        <v>0.17942071533932258</v>
      </c>
      <c r="CQ452">
        <f t="shared" ca="1" si="17923"/>
        <v>0.48679140851417235</v>
      </c>
      <c r="CR452">
        <f t="shared" ca="1" si="17923"/>
        <v>0.64833322893539314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59</v>
      </c>
      <c r="G456">
        <f t="shared" ref="G456" ca="1" si="18030">IF(G457&lt;&gt;"",RANK(G457,$G457:$DB457),"")</f>
        <v>41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30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14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22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28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29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40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2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11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9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3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33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43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19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42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36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35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8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7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16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32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6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20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34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38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17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10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23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1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31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26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15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24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27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39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12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5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21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44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37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13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4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25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18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8.014628570798199E-2</v>
      </c>
      <c r="H457" t="str">
        <f t="shared" ca="1" si="18130"/>
        <v/>
      </c>
      <c r="I457">
        <f t="shared" ca="1" si="18130"/>
        <v>0.33346851874346328</v>
      </c>
      <c r="J457" t="str">
        <f t="shared" ca="1" si="18130"/>
        <v/>
      </c>
      <c r="K457">
        <f t="shared" ca="1" si="18130"/>
        <v>0.64284608289778089</v>
      </c>
      <c r="L457" t="str">
        <f t="shared" ca="1" si="18130"/>
        <v/>
      </c>
      <c r="M457">
        <f t="shared" ca="1" si="18130"/>
        <v>0.51569121123172845</v>
      </c>
      <c r="N457" t="str">
        <f t="shared" ca="1" si="18130"/>
        <v/>
      </c>
      <c r="O457">
        <f t="shared" ca="1" si="18130"/>
        <v>0.42902629190356334</v>
      </c>
      <c r="P457" t="str">
        <f t="shared" ca="1" si="18130"/>
        <v/>
      </c>
      <c r="Q457">
        <f t="shared" ca="1" si="18130"/>
        <v>0.34778097201431812</v>
      </c>
      <c r="R457" t="str">
        <f t="shared" ca="1" si="18130"/>
        <v/>
      </c>
      <c r="S457">
        <f t="shared" ca="1" si="18130"/>
        <v>8.3833596742288408E-2</v>
      </c>
      <c r="T457" t="str">
        <f t="shared" ca="1" si="18130"/>
        <v/>
      </c>
      <c r="U457">
        <f t="shared" ca="1" si="18130"/>
        <v>0.94181102806945927</v>
      </c>
      <c r="V457" t="str">
        <f t="shared" ca="1" si="18130"/>
        <v/>
      </c>
      <c r="W457">
        <f t="shared" ca="1" si="18130"/>
        <v>0.69438595288482896</v>
      </c>
      <c r="X457" t="str">
        <f t="shared" ca="1" si="18130"/>
        <v/>
      </c>
      <c r="Y457">
        <f t="shared" ca="1" si="18130"/>
        <v>0.71807605097853011</v>
      </c>
      <c r="Z457" t="str">
        <f t="shared" ca="1" si="18130"/>
        <v/>
      </c>
      <c r="AA457">
        <f t="shared" ca="1" si="18130"/>
        <v>0.89141524569173658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0.23198997243273789</v>
      </c>
      <c r="AF457" t="str">
        <f t="shared" ca="1" si="18130"/>
        <v/>
      </c>
      <c r="AG457">
        <f t="shared" ca="1" si="18130"/>
        <v>1.3670475315765263E-2</v>
      </c>
      <c r="AH457" t="str">
        <f t="shared" ca="1" si="18130"/>
        <v/>
      </c>
      <c r="AI457">
        <f t="shared" ca="1" si="18130"/>
        <v>0.52507977401232764</v>
      </c>
      <c r="AJ457" t="str">
        <f t="shared" ca="1" si="18130"/>
        <v/>
      </c>
      <c r="AK457">
        <f t="shared" ca="1" si="18130"/>
        <v>5.273175764006488E-2</v>
      </c>
      <c r="AL457" t="str">
        <f t="shared" ca="1" si="18130"/>
        <v/>
      </c>
      <c r="AM457">
        <f t="shared" ca="1" si="18130"/>
        <v>0.18033409047228111</v>
      </c>
      <c r="AN457" t="str">
        <f t="shared" ca="1" si="18130"/>
        <v/>
      </c>
      <c r="AO457">
        <f t="shared" ca="1" si="18130"/>
        <v>0.18790542861992154</v>
      </c>
      <c r="AP457" t="str">
        <f t="shared" ca="1" si="18130"/>
        <v/>
      </c>
      <c r="AQ457">
        <f t="shared" ca="1" si="18130"/>
        <v>0.78584909553921289</v>
      </c>
      <c r="AR457" t="str">
        <f t="shared" ca="1" si="18130"/>
        <v/>
      </c>
      <c r="AS457">
        <f t="shared" ca="1" si="18130"/>
        <v>0.79921467634664922</v>
      </c>
      <c r="AT457" t="str">
        <f t="shared" ca="1" si="18130"/>
        <v/>
      </c>
      <c r="AU457">
        <f t="shared" ca="1" si="18130"/>
        <v>0.6156202469673846</v>
      </c>
      <c r="AV457" t="str">
        <f t="shared" ca="1" si="18130"/>
        <v/>
      </c>
      <c r="AW457">
        <f t="shared" ca="1" si="18130"/>
        <v>0.28069102078736741</v>
      </c>
      <c r="AX457" t="str">
        <f t="shared" ca="1" si="18130"/>
        <v/>
      </c>
      <c r="AY457">
        <f t="shared" ca="1" si="18130"/>
        <v>0.83426451193984874</v>
      </c>
      <c r="AZ457" t="str">
        <f t="shared" ca="1" si="18130"/>
        <v/>
      </c>
      <c r="BA457">
        <f t="shared" ca="1" si="18130"/>
        <v>0.52472386975919905</v>
      </c>
      <c r="BB457" t="str">
        <f t="shared" ca="1" si="18130"/>
        <v/>
      </c>
      <c r="BC457">
        <f t="shared" ca="1" si="18130"/>
        <v>0.204332298051776</v>
      </c>
      <c r="BD457" t="str">
        <f t="shared" ca="1" si="18130"/>
        <v/>
      </c>
      <c r="BE457">
        <f t="shared" ca="1" si="18130"/>
        <v>0.15315442334522267</v>
      </c>
      <c r="BF457" t="str">
        <f t="shared" ca="1" si="18130"/>
        <v/>
      </c>
      <c r="BG457">
        <f t="shared" ca="1" si="18130"/>
        <v>0.60001262773761499</v>
      </c>
      <c r="BH457" t="str">
        <f t="shared" ca="1" si="18130"/>
        <v/>
      </c>
      <c r="BI457">
        <f t="shared" ca="1" si="18130"/>
        <v>0.70006246311129006</v>
      </c>
      <c r="BJ457" t="str">
        <f t="shared" ca="1" si="18130"/>
        <v/>
      </c>
      <c r="BK457">
        <f t="shared" ca="1" si="18130"/>
        <v>0.4930187096052413</v>
      </c>
      <c r="BL457" t="str">
        <f t="shared" ca="1" si="18130"/>
        <v/>
      </c>
      <c r="BM457">
        <f t="shared" ca="1" si="18130"/>
        <v>0.97891100809265152</v>
      </c>
      <c r="BN457" t="str">
        <f t="shared" ca="1" si="18130"/>
        <v/>
      </c>
      <c r="BO457">
        <f t="shared" ca="1" si="18130"/>
        <v>0.30881951193276858</v>
      </c>
      <c r="BP457" t="str">
        <f t="shared" ca="1" si="18130"/>
        <v/>
      </c>
      <c r="BQ457">
        <f t="shared" ca="1" si="18130"/>
        <v>0.47313348990715354</v>
      </c>
      <c r="BR457" t="str">
        <f t="shared" ca="1" si="18130"/>
        <v/>
      </c>
      <c r="BS457">
        <f t="shared" ref="BS457:DB457" ca="1" si="18131">IF(BS459=1,RAND(),"")</f>
        <v>0.62565219988491239</v>
      </c>
      <c r="BT457" t="str">
        <f t="shared" ca="1" si="18131"/>
        <v/>
      </c>
      <c r="BU457">
        <f t="shared" ca="1" si="18131"/>
        <v>0.48980251080732362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0.43342519614191377</v>
      </c>
      <c r="BZ457" t="str">
        <f t="shared" ca="1" si="18131"/>
        <v/>
      </c>
      <c r="CA457">
        <f t="shared" ca="1" si="18131"/>
        <v>0.10842408872346154</v>
      </c>
      <c r="CB457" t="str">
        <f t="shared" ca="1" si="18131"/>
        <v/>
      </c>
      <c r="CC457">
        <f t="shared" ca="1" si="18131"/>
        <v>0.68355955864224049</v>
      </c>
      <c r="CD457" t="str">
        <f t="shared" ca="1" si="18131"/>
        <v/>
      </c>
      <c r="CE457">
        <f t="shared" ca="1" si="18131"/>
        <v>0.83737300674487281</v>
      </c>
      <c r="CF457" t="str">
        <f t="shared" ca="1" si="18131"/>
        <v/>
      </c>
      <c r="CG457">
        <f t="shared" ca="1" si="18131"/>
        <v>0.52289012778457145</v>
      </c>
      <c r="CH457" t="str">
        <f t="shared" ca="1" si="18131"/>
        <v/>
      </c>
      <c r="CI457">
        <f t="shared" ca="1" si="18131"/>
        <v>4.7098986365913253E-3</v>
      </c>
      <c r="CJ457" t="str">
        <f t="shared" ca="1" si="18131"/>
        <v/>
      </c>
      <c r="CK457">
        <f t="shared" ca="1" si="18131"/>
        <v>0.16246929980870706</v>
      </c>
      <c r="CL457" t="str">
        <f t="shared" ca="1" si="18131"/>
        <v/>
      </c>
      <c r="CM457">
        <f t="shared" ca="1" si="18131"/>
        <v>0.6519245679021366</v>
      </c>
      <c r="CN457" t="str">
        <f t="shared" ca="1" si="18131"/>
        <v/>
      </c>
      <c r="CO457">
        <f t="shared" ca="1" si="18131"/>
        <v>0.86801977650404605</v>
      </c>
      <c r="CP457" t="str">
        <f t="shared" ca="1" si="18131"/>
        <v/>
      </c>
      <c r="CQ457">
        <f t="shared" ca="1" si="18131"/>
        <v>0.48917706866465704</v>
      </c>
      <c r="CR457" t="str">
        <f t="shared" ca="1" si="18131"/>
        <v/>
      </c>
      <c r="CS457">
        <f t="shared" ca="1" si="18131"/>
        <v>0.58337420815646013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89</v>
      </c>
      <c r="G461">
        <f t="shared" ref="G461" ca="1" si="18238">IF(G462&lt;&gt;"",RANK(G462,$G462:$DB462),"")</f>
        <v>46</v>
      </c>
      <c r="H461">
        <f t="shared" ref="H461" ca="1" si="18239">IF(H462&lt;&gt;"",RANK(H462,$G462:$DB462),"")</f>
        <v>48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23</v>
      </c>
      <c r="K461">
        <f t="shared" ref="K461" ca="1" si="18242">IF(K462&lt;&gt;"",RANK(K462,$G462:$DB462),"")</f>
        <v>15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39</v>
      </c>
      <c r="N461">
        <f t="shared" ref="N461" ca="1" si="18245">IF(N462&lt;&gt;"",RANK(N462,$G462:$DB462),"")</f>
        <v>50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37</v>
      </c>
      <c r="Q461">
        <f t="shared" ref="Q461" ca="1" si="18248">IF(Q462&lt;&gt;"",RANK(Q462,$G462:$DB462),"")</f>
        <v>30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36</v>
      </c>
      <c r="T461">
        <f t="shared" ref="T461" ca="1" si="18251">IF(T462&lt;&gt;"",RANK(T462,$G462:$DB462),"")</f>
        <v>14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21</v>
      </c>
      <c r="W461">
        <f t="shared" ref="W461" ca="1" si="18254">IF(W462&lt;&gt;"",RANK(W462,$G462:$DB462),"")</f>
        <v>54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26</v>
      </c>
      <c r="Z461">
        <f t="shared" ref="Z461" ca="1" si="18257">IF(Z462&lt;&gt;"",RANK(Z462,$G462:$DB462),"")</f>
        <v>53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56</v>
      </c>
      <c r="AC461">
        <f t="shared" ref="AC461" ca="1" si="18260">IF(AC462&lt;&gt;"",RANK(AC462,$G462:$DB462),"")</f>
        <v>49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32</v>
      </c>
      <c r="AF461">
        <f t="shared" ref="AF461" ca="1" si="18263">IF(AF462&lt;&gt;"",RANK(AF462,$G462:$DB462),"")</f>
        <v>8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7</v>
      </c>
      <c r="AI461">
        <f t="shared" ref="AI461" ca="1" si="18266">IF(AI462&lt;&gt;"",RANK(AI462,$G462:$DB462),"")</f>
        <v>25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20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34</v>
      </c>
      <c r="AO461">
        <f t="shared" ref="AO461" ca="1" si="18272">IF(AO462&lt;&gt;"",RANK(AO462,$G462:$DB462),"")</f>
        <v>13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22</v>
      </c>
      <c r="AR461">
        <f t="shared" ref="AR461" ca="1" si="18275">IF(AR462&lt;&gt;"",RANK(AR462,$G462:$DB462),"")</f>
        <v>33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43</v>
      </c>
      <c r="AU461">
        <f t="shared" ref="AU461" ca="1" si="18278">IF(AU462&lt;&gt;"",RANK(AU462,$G462:$DB462),"")</f>
        <v>40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31</v>
      </c>
      <c r="AX461">
        <f t="shared" ref="AX461" ca="1" si="18281">IF(AX462&lt;&gt;"",RANK(AX462,$G462:$DB462),"")</f>
        <v>60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5</v>
      </c>
      <c r="BA461">
        <f t="shared" ref="BA461" ca="1" si="18284">IF(BA462&lt;&gt;"",RANK(BA462,$G462:$DB462),"")</f>
        <v>42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4</v>
      </c>
      <c r="BD461">
        <f t="shared" ref="BD461" ca="1" si="18287">IF(BD462&lt;&gt;"",RANK(BD462,$G462:$DB462),"")</f>
        <v>28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41</v>
      </c>
      <c r="BG461">
        <f t="shared" ref="BG461" ca="1" si="18290">IF(BG462&lt;&gt;"",RANK(BG462,$G462:$DB462),"")</f>
        <v>3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6</v>
      </c>
      <c r="BJ461">
        <f t="shared" ref="BJ461" ca="1" si="18293">IF(BJ462&lt;&gt;"",RANK(BJ462,$G462:$DB462),"")</f>
        <v>52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35</v>
      </c>
      <c r="BM461">
        <f t="shared" ref="BM461" ca="1" si="18296">IF(BM462&lt;&gt;"",RANK(BM462,$G462:$DB462),"")</f>
        <v>29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2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44</v>
      </c>
      <c r="BS461">
        <f t="shared" ref="BS461" ca="1" si="18302">IF(BS462&lt;&gt;"",RANK(BS462,$G462:$DB462),"")</f>
        <v>59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55</v>
      </c>
      <c r="BV461">
        <f t="shared" ref="BV461" ca="1" si="18305">IF(BV462&lt;&gt;"",RANK(BV462,$G462:$DB462),"")</f>
        <v>17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38</v>
      </c>
      <c r="BY461">
        <f t="shared" ref="BY461" ca="1" si="18308">IF(BY462&lt;&gt;"",RANK(BY462,$G462:$DB462),"")</f>
        <v>18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10</v>
      </c>
      <c r="CB461">
        <f t="shared" ref="CB461" ca="1" si="18311">IF(CB462&lt;&gt;"",RANK(CB462,$G462:$DB462),"")</f>
        <v>27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51</v>
      </c>
      <c r="CE461">
        <f t="shared" ref="CE461" ca="1" si="18314">IF(CE462&lt;&gt;"",RANK(CE462,$G462:$DB462),"")</f>
        <v>19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45</v>
      </c>
      <c r="CH461">
        <f t="shared" ref="CH461" ca="1" si="18317">IF(CH462&lt;&gt;"",RANK(CH462,$G462:$DB462),"")</f>
        <v>57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58</v>
      </c>
      <c r="CK461">
        <f t="shared" ref="CK461" ca="1" si="18320">IF(CK462&lt;&gt;"",RANK(CK462,$G462:$DB462),"")</f>
        <v>12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24</v>
      </c>
      <c r="CN461">
        <f t="shared" ref="CN461" ca="1" si="18323">IF(CN462&lt;&gt;"",RANK(CN462,$G462:$DB462),"")</f>
        <v>9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47</v>
      </c>
      <c r="CQ461">
        <f t="shared" ref="CQ461" ca="1" si="18326">IF(CQ462&lt;&gt;"",RANK(CQ462,$G462:$DB462),"")</f>
        <v>1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16</v>
      </c>
      <c r="CT461">
        <f t="shared" ref="CT461" ca="1" si="18329">IF(CT462&lt;&gt;"",RANK(CT462,$G462:$DB462),"")</f>
        <v>11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0.17465793424811249</v>
      </c>
      <c r="H462">
        <f t="shared" ca="1" si="18338"/>
        <v>0.15350787174225755</v>
      </c>
      <c r="I462" t="str">
        <f t="shared" ca="1" si="18338"/>
        <v/>
      </c>
      <c r="J462">
        <f t="shared" ca="1" si="18338"/>
        <v>0.55386003511810067</v>
      </c>
      <c r="K462">
        <f t="shared" ca="1" si="18338"/>
        <v>0.71658780225293184</v>
      </c>
      <c r="L462" t="str">
        <f t="shared" ca="1" si="18338"/>
        <v/>
      </c>
      <c r="M462">
        <f t="shared" ca="1" si="18338"/>
        <v>0.30818353589610326</v>
      </c>
      <c r="N462">
        <f t="shared" ca="1" si="18338"/>
        <v>9.7267055550170678E-2</v>
      </c>
      <c r="O462" t="str">
        <f t="shared" ca="1" si="18338"/>
        <v/>
      </c>
      <c r="P462">
        <f t="shared" ca="1" si="18338"/>
        <v>0.32521767954850489</v>
      </c>
      <c r="Q462">
        <f t="shared" ca="1" si="18338"/>
        <v>0.40569128456222869</v>
      </c>
      <c r="R462" t="str">
        <f t="shared" ca="1" si="18338"/>
        <v/>
      </c>
      <c r="S462">
        <f t="shared" ca="1" si="18338"/>
        <v>0.33477468927713039</v>
      </c>
      <c r="T462">
        <f t="shared" ca="1" si="18338"/>
        <v>0.72803141442554076</v>
      </c>
      <c r="U462" t="str">
        <f t="shared" ca="1" si="18338"/>
        <v/>
      </c>
      <c r="V462">
        <f t="shared" ca="1" si="18338"/>
        <v>0.5761393749811422</v>
      </c>
      <c r="W462">
        <f t="shared" ca="1" si="18338"/>
        <v>5.9114023466787624E-2</v>
      </c>
      <c r="X462" t="str">
        <f t="shared" ca="1" si="18338"/>
        <v/>
      </c>
      <c r="Y462">
        <f t="shared" ca="1" si="18338"/>
        <v>0.54841193935740862</v>
      </c>
      <c r="Z462">
        <f t="shared" ca="1" si="18338"/>
        <v>7.9914995906679498E-2</v>
      </c>
      <c r="AA462" t="str">
        <f t="shared" ca="1" si="18338"/>
        <v/>
      </c>
      <c r="AB462">
        <f t="shared" ca="1" si="18338"/>
        <v>3.6142630253906738E-2</v>
      </c>
      <c r="AC462">
        <f t="shared" ca="1" si="18338"/>
        <v>0.14030539013181043</v>
      </c>
      <c r="AD462" t="str">
        <f t="shared" ca="1" si="18338"/>
        <v/>
      </c>
      <c r="AE462">
        <f t="shared" ca="1" si="18338"/>
        <v>0.38066635094835588</v>
      </c>
      <c r="AF462">
        <f t="shared" ca="1" si="18338"/>
        <v>0.86540394709859025</v>
      </c>
      <c r="AG462" t="str">
        <f t="shared" ca="1" si="18338"/>
        <v/>
      </c>
      <c r="AH462">
        <f t="shared" ca="1" si="18338"/>
        <v>0.87369042022200016</v>
      </c>
      <c r="AI462">
        <f t="shared" ca="1" si="18338"/>
        <v>0.54843959483860993</v>
      </c>
      <c r="AJ462" t="str">
        <f t="shared" ca="1" si="18338"/>
        <v/>
      </c>
      <c r="AK462" t="str">
        <f t="shared" ca="1" si="18338"/>
        <v/>
      </c>
      <c r="AL462">
        <f t="shared" ca="1" si="18338"/>
        <v>0.578329160606189</v>
      </c>
      <c r="AM462" t="str">
        <f t="shared" ca="1" si="18338"/>
        <v/>
      </c>
      <c r="AN462">
        <f t="shared" ca="1" si="18338"/>
        <v>0.37284623919378745</v>
      </c>
      <c r="AO462">
        <f t="shared" ca="1" si="18338"/>
        <v>0.74612498562629259</v>
      </c>
      <c r="AP462" t="str">
        <f t="shared" ca="1" si="18338"/>
        <v/>
      </c>
      <c r="AQ462">
        <f t="shared" ca="1" si="18338"/>
        <v>0.57081527072622007</v>
      </c>
      <c r="AR462">
        <f t="shared" ca="1" si="18338"/>
        <v>0.37542153146817347</v>
      </c>
      <c r="AS462" t="str">
        <f t="shared" ca="1" si="18338"/>
        <v/>
      </c>
      <c r="AT462">
        <f t="shared" ca="1" si="18338"/>
        <v>0.22597916417877051</v>
      </c>
      <c r="AU462">
        <f t="shared" ca="1" si="18338"/>
        <v>0.3040765965776735</v>
      </c>
      <c r="AV462" t="str">
        <f t="shared" ca="1" si="18338"/>
        <v/>
      </c>
      <c r="AW462">
        <f t="shared" ca="1" si="18338"/>
        <v>0.38439687032128467</v>
      </c>
      <c r="AX462">
        <f t="shared" ca="1" si="18338"/>
        <v>4.3672393085492089E-3</v>
      </c>
      <c r="AY462" t="str">
        <f t="shared" ca="1" si="18338"/>
        <v/>
      </c>
      <c r="AZ462">
        <f t="shared" ca="1" si="18338"/>
        <v>0.91681736687166415</v>
      </c>
      <c r="BA462">
        <f t="shared" ca="1" si="18338"/>
        <v>0.23069950750875046</v>
      </c>
      <c r="BB462" t="str">
        <f t="shared" ca="1" si="18338"/>
        <v/>
      </c>
      <c r="BC462">
        <f t="shared" ca="1" si="18338"/>
        <v>0.92059836271270246</v>
      </c>
      <c r="BD462">
        <f t="shared" ca="1" si="18338"/>
        <v>0.50918261778181051</v>
      </c>
      <c r="BE462" t="str">
        <f t="shared" ca="1" si="18338"/>
        <v/>
      </c>
      <c r="BF462">
        <f t="shared" ca="1" si="18338"/>
        <v>0.23438561638776034</v>
      </c>
      <c r="BG462">
        <f t="shared" ca="1" si="18338"/>
        <v>0.92508375190149816</v>
      </c>
      <c r="BH462" t="str">
        <f t="shared" ca="1" si="18338"/>
        <v/>
      </c>
      <c r="BI462">
        <f t="shared" ca="1" si="18338"/>
        <v>0.9023780212248298</v>
      </c>
      <c r="BJ462">
        <f t="shared" ca="1" si="18338"/>
        <v>8.3320143013858705E-2</v>
      </c>
      <c r="BK462" t="str">
        <f t="shared" ca="1" si="18338"/>
        <v/>
      </c>
      <c r="BL462">
        <f t="shared" ca="1" si="18338"/>
        <v>0.35488361605217056</v>
      </c>
      <c r="BM462">
        <f t="shared" ca="1" si="18338"/>
        <v>0.46131120196666986</v>
      </c>
      <c r="BN462" t="str">
        <f t="shared" ca="1" si="18338"/>
        <v/>
      </c>
      <c r="BO462">
        <f t="shared" ca="1" si="18338"/>
        <v>0.93654746604170058</v>
      </c>
      <c r="BP462" t="str">
        <f t="shared" ca="1" si="18338"/>
        <v/>
      </c>
      <c r="BQ462" t="str">
        <f t="shared" ca="1" si="18338"/>
        <v/>
      </c>
      <c r="BR462">
        <f t="shared" ca="1" si="18338"/>
        <v>0.21336726845128406</v>
      </c>
      <c r="BS462">
        <f t="shared" ref="BS462:DB462" ca="1" si="18339">IF(BS464=1,RAND(),"")</f>
        <v>8.9584700472870038E-3</v>
      </c>
      <c r="BT462" t="str">
        <f t="shared" ca="1" si="18339"/>
        <v/>
      </c>
      <c r="BU462">
        <f t="shared" ca="1" si="18339"/>
        <v>4.4860492655296014E-2</v>
      </c>
      <c r="BV462">
        <f t="shared" ca="1" si="18339"/>
        <v>0.67919041884577358</v>
      </c>
      <c r="BW462" t="str">
        <f t="shared" ca="1" si="18339"/>
        <v/>
      </c>
      <c r="BX462">
        <f t="shared" ca="1" si="18339"/>
        <v>0.31079155394167313</v>
      </c>
      <c r="BY462">
        <f t="shared" ca="1" si="18339"/>
        <v>0.67805479329711504</v>
      </c>
      <c r="BZ462" t="str">
        <f t="shared" ca="1" si="18339"/>
        <v/>
      </c>
      <c r="CA462">
        <f t="shared" ca="1" si="18339"/>
        <v>0.82393655620712181</v>
      </c>
      <c r="CB462">
        <f t="shared" ca="1" si="18339"/>
        <v>0.5208391850778199</v>
      </c>
      <c r="CC462" t="str">
        <f t="shared" ca="1" si="18339"/>
        <v/>
      </c>
      <c r="CD462">
        <f t="shared" ca="1" si="18339"/>
        <v>8.739945902220525E-2</v>
      </c>
      <c r="CE462">
        <f t="shared" ca="1" si="18339"/>
        <v>0.66292221013239128</v>
      </c>
      <c r="CF462" t="str">
        <f t="shared" ca="1" si="18339"/>
        <v/>
      </c>
      <c r="CG462">
        <f t="shared" ca="1" si="18339"/>
        <v>0.18508530052081373</v>
      </c>
      <c r="CH462">
        <f t="shared" ca="1" si="18339"/>
        <v>3.2900996226155943E-2</v>
      </c>
      <c r="CI462" t="str">
        <f t="shared" ca="1" si="18339"/>
        <v/>
      </c>
      <c r="CJ462">
        <f t="shared" ca="1" si="18339"/>
        <v>2.4348689127993262E-2</v>
      </c>
      <c r="CK462">
        <f t="shared" ca="1" si="18339"/>
        <v>0.77516364737322185</v>
      </c>
      <c r="CL462" t="str">
        <f t="shared" ca="1" si="18339"/>
        <v/>
      </c>
      <c r="CM462">
        <f t="shared" ca="1" si="18339"/>
        <v>0.5493362784621828</v>
      </c>
      <c r="CN462">
        <f t="shared" ca="1" si="18339"/>
        <v>0.85648832561092758</v>
      </c>
      <c r="CO462" t="str">
        <f t="shared" ca="1" si="18339"/>
        <v/>
      </c>
      <c r="CP462">
        <f t="shared" ca="1" si="18339"/>
        <v>0.16854749872530017</v>
      </c>
      <c r="CQ462">
        <f t="shared" ca="1" si="18339"/>
        <v>0.96303608526286832</v>
      </c>
      <c r="CR462" t="str">
        <f t="shared" ca="1" si="18339"/>
        <v/>
      </c>
      <c r="CS462">
        <f t="shared" ca="1" si="18339"/>
        <v>0.70557404398247869</v>
      </c>
      <c r="CT462">
        <f t="shared" ca="1" si="18339"/>
        <v>0.78960906246216334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45</v>
      </c>
      <c r="G466">
        <f t="shared" ref="G466" ca="1" si="18446">IF(G467&lt;&gt;"",RANK(G467,$G467:$DB467),"")</f>
        <v>39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40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20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11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27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28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37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45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21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4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22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9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31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44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43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32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42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17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12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6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7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41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1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46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25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30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38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16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29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26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8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34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14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15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33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36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13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24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23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18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19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35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10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2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5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3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0.1672188838759342</v>
      </c>
      <c r="H467" t="str">
        <f t="shared" ca="1" si="18546"/>
        <v/>
      </c>
      <c r="I467">
        <f t="shared" ca="1" si="18546"/>
        <v>0.10477562918295913</v>
      </c>
      <c r="J467" t="str">
        <f t="shared" ca="1" si="18546"/>
        <v/>
      </c>
      <c r="K467">
        <f t="shared" ca="1" si="18546"/>
        <v>0.6270431759519538</v>
      </c>
      <c r="L467" t="str">
        <f t="shared" ca="1" si="18546"/>
        <v/>
      </c>
      <c r="M467">
        <f t="shared" ca="1" si="18546"/>
        <v>0.87686242599061504</v>
      </c>
      <c r="N467" t="str">
        <f t="shared" ca="1" si="18546"/>
        <v/>
      </c>
      <c r="O467">
        <f t="shared" ca="1" si="18546"/>
        <v>0.49862975256461017</v>
      </c>
      <c r="P467" t="str">
        <f t="shared" ca="1" si="18546"/>
        <v/>
      </c>
      <c r="Q467">
        <f t="shared" ca="1" si="18546"/>
        <v>0.48169460493067051</v>
      </c>
      <c r="R467" t="str">
        <f t="shared" ca="1" si="18546"/>
        <v/>
      </c>
      <c r="S467">
        <f t="shared" ca="1" si="18546"/>
        <v>0.26889317542816404</v>
      </c>
      <c r="T467" t="str">
        <f t="shared" ca="1" si="18546"/>
        <v/>
      </c>
      <c r="U467">
        <f t="shared" ca="1" si="18546"/>
        <v>2.3336140515197168E-2</v>
      </c>
      <c r="V467" t="str">
        <f t="shared" ca="1" si="18546"/>
        <v/>
      </c>
      <c r="W467">
        <f t="shared" ca="1" si="18546"/>
        <v>0.58769531717556212</v>
      </c>
      <c r="X467" t="str">
        <f t="shared" ca="1" si="18546"/>
        <v/>
      </c>
      <c r="Y467">
        <f t="shared" ca="1" si="18546"/>
        <v>0.97415207133778181</v>
      </c>
      <c r="Z467" t="str">
        <f t="shared" ca="1" si="18546"/>
        <v/>
      </c>
      <c r="AA467">
        <f t="shared" ca="1" si="18546"/>
        <v>0.57638585746802906</v>
      </c>
      <c r="AB467" t="str">
        <f t="shared" ca="1" si="18546"/>
        <v/>
      </c>
      <c r="AC467">
        <f t="shared" ca="1" si="18546"/>
        <v>0.89715452185986411</v>
      </c>
      <c r="AD467" t="str">
        <f t="shared" ca="1" si="18546"/>
        <v/>
      </c>
      <c r="AE467">
        <f t="shared" ca="1" si="18546"/>
        <v>0.36441952885522355</v>
      </c>
      <c r="AF467" t="str">
        <f t="shared" ca="1" si="18546"/>
        <v/>
      </c>
      <c r="AG467">
        <f t="shared" ca="1" si="18546"/>
        <v>3.3744431246188644E-2</v>
      </c>
      <c r="AH467" t="str">
        <f t="shared" ca="1" si="18546"/>
        <v/>
      </c>
      <c r="AI467">
        <f t="shared" ca="1" si="18546"/>
        <v>8.5723427439900357E-2</v>
      </c>
      <c r="AJ467" t="str">
        <f t="shared" ca="1" si="18546"/>
        <v/>
      </c>
      <c r="AK467">
        <f t="shared" ca="1" si="18546"/>
        <v>0.36081859092481616</v>
      </c>
      <c r="AL467" t="str">
        <f t="shared" ca="1" si="18546"/>
        <v/>
      </c>
      <c r="AM467">
        <f t="shared" ca="1" si="18546"/>
        <v>8.8255605541519233E-2</v>
      </c>
      <c r="AN467" t="str">
        <f t="shared" ca="1" si="18546"/>
        <v/>
      </c>
      <c r="AO467">
        <f t="shared" ca="1" si="18546"/>
        <v>0.74661968231100906</v>
      </c>
      <c r="AP467" t="str">
        <f t="shared" ca="1" si="18546"/>
        <v/>
      </c>
      <c r="AQ467">
        <f t="shared" ca="1" si="18546"/>
        <v>0.87185363533424121</v>
      </c>
      <c r="AR467" t="str">
        <f t="shared" ca="1" si="18546"/>
        <v/>
      </c>
      <c r="AS467">
        <f t="shared" ca="1" si="18546"/>
        <v>0.94362341518941029</v>
      </c>
      <c r="AT467" t="str">
        <f t="shared" ca="1" si="18546"/>
        <v/>
      </c>
      <c r="AU467">
        <f t="shared" ca="1" si="18546"/>
        <v>0.92990214642162683</v>
      </c>
      <c r="AV467" t="str">
        <f t="shared" ca="1" si="18546"/>
        <v/>
      </c>
      <c r="AW467">
        <f t="shared" ca="1" si="18546"/>
        <v>9.6462986210127943E-2</v>
      </c>
      <c r="AX467" t="str">
        <f t="shared" ca="1" si="18546"/>
        <v/>
      </c>
      <c r="AY467">
        <f t="shared" ca="1" si="18546"/>
        <v>0.99375488728671757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5.4122115771707557E-3</v>
      </c>
      <c r="BD467" t="str">
        <f t="shared" ca="1" si="18546"/>
        <v/>
      </c>
      <c r="BE467">
        <f t="shared" ca="1" si="18546"/>
        <v>0.55020098672645756</v>
      </c>
      <c r="BF467" t="str">
        <f t="shared" ca="1" si="18546"/>
        <v/>
      </c>
      <c r="BG467">
        <f t="shared" ca="1" si="18546"/>
        <v>0.4514498497913052</v>
      </c>
      <c r="BH467" t="str">
        <f t="shared" ca="1" si="18546"/>
        <v/>
      </c>
      <c r="BI467">
        <f t="shared" ca="1" si="18546"/>
        <v>0.26779372737990403</v>
      </c>
      <c r="BJ467" t="str">
        <f t="shared" ca="1" si="18546"/>
        <v/>
      </c>
      <c r="BK467">
        <f t="shared" ca="1" si="18546"/>
        <v>0.7723215837947921</v>
      </c>
      <c r="BL467" t="str">
        <f t="shared" ca="1" si="18546"/>
        <v/>
      </c>
      <c r="BM467">
        <f t="shared" ca="1" si="18546"/>
        <v>0.46479133219661151</v>
      </c>
      <c r="BN467" t="str">
        <f t="shared" ca="1" si="18546"/>
        <v/>
      </c>
      <c r="BO467">
        <f t="shared" ca="1" si="18546"/>
        <v>0.51301441353004229</v>
      </c>
      <c r="BP467" t="str">
        <f t="shared" ca="1" si="18546"/>
        <v/>
      </c>
      <c r="BQ467">
        <f t="shared" ca="1" si="18546"/>
        <v>0.92859812430555111</v>
      </c>
      <c r="BR467" t="str">
        <f t="shared" ca="1" si="18546"/>
        <v/>
      </c>
      <c r="BS467">
        <f t="shared" ref="BS467:DB467" ca="1" si="18547">IF(BS469=1,RAND(),"")</f>
        <v>0.31760137926838505</v>
      </c>
      <c r="BT467" t="str">
        <f t="shared" ca="1" si="18547"/>
        <v/>
      </c>
      <c r="BU467">
        <f t="shared" ca="1" si="18547"/>
        <v>0.81241141758183488</v>
      </c>
      <c r="BV467" t="str">
        <f t="shared" ca="1" si="18547"/>
        <v/>
      </c>
      <c r="BW467">
        <f t="shared" ca="1" si="18547"/>
        <v>0.80899690280948744</v>
      </c>
      <c r="BX467" t="str">
        <f t="shared" ca="1" si="18547"/>
        <v/>
      </c>
      <c r="BY467">
        <f t="shared" ca="1" si="18547"/>
        <v>0.35067273625112183</v>
      </c>
      <c r="BZ467" t="str">
        <f t="shared" ca="1" si="18547"/>
        <v/>
      </c>
      <c r="CA467">
        <f t="shared" ca="1" si="18547"/>
        <v>0.28822842795662706</v>
      </c>
      <c r="CB467" t="str">
        <f t="shared" ca="1" si="18547"/>
        <v/>
      </c>
      <c r="CC467">
        <f t="shared" ca="1" si="18547"/>
        <v>0.86124175523004476</v>
      </c>
      <c r="CD467" t="str">
        <f t="shared" ca="1" si="18547"/>
        <v/>
      </c>
      <c r="CE467">
        <f t="shared" ca="1" si="18547"/>
        <v>0.55728415290691757</v>
      </c>
      <c r="CF467" t="str">
        <f t="shared" ca="1" si="18547"/>
        <v/>
      </c>
      <c r="CG467">
        <f t="shared" ca="1" si="18547"/>
        <v>0.57183232908758153</v>
      </c>
      <c r="CH467" t="str">
        <f t="shared" ca="1" si="18547"/>
        <v/>
      </c>
      <c r="CI467">
        <f t="shared" ca="1" si="18547"/>
        <v>0.7159661323201546</v>
      </c>
      <c r="CJ467" t="str">
        <f t="shared" ca="1" si="18547"/>
        <v/>
      </c>
      <c r="CK467">
        <f t="shared" ca="1" si="18547"/>
        <v>0.71370343353840682</v>
      </c>
      <c r="CL467" t="str">
        <f t="shared" ca="1" si="18547"/>
        <v/>
      </c>
      <c r="CM467">
        <f t="shared" ca="1" si="18547"/>
        <v>0.30150605382374074</v>
      </c>
      <c r="CN467" t="str">
        <f t="shared" ca="1" si="18547"/>
        <v/>
      </c>
      <c r="CO467">
        <f t="shared" ca="1" si="18547"/>
        <v>0.88493753708106782</v>
      </c>
      <c r="CP467" t="str">
        <f t="shared" ca="1" si="18547"/>
        <v/>
      </c>
      <c r="CQ467">
        <f t="shared" ca="1" si="18547"/>
        <v>0.98938685498532541</v>
      </c>
      <c r="CR467" t="str">
        <f t="shared" ca="1" si="18547"/>
        <v/>
      </c>
      <c r="CS467">
        <f t="shared" ca="1" si="18547"/>
        <v>0.95721606163797612</v>
      </c>
      <c r="CT467" t="str">
        <f t="shared" ca="1" si="18547"/>
        <v/>
      </c>
      <c r="CU467">
        <f t="shared" ca="1" si="18547"/>
        <v>0.98656027786399003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23</v>
      </c>
      <c r="G471">
        <f t="shared" ref="G471" ca="1" si="18654">IF(G472&lt;&gt;"",RANK(G472,$G472:$DB472),"")</f>
        <v>61</v>
      </c>
      <c r="H471">
        <f t="shared" ref="H471" ca="1" si="18655">IF(H472&lt;&gt;"",RANK(H472,$G472:$DB472),"")</f>
        <v>41</v>
      </c>
      <c r="I471">
        <f t="shared" ref="I471" ca="1" si="18656">IF(I472&lt;&gt;"",RANK(I472,$G472:$DB472),"")</f>
        <v>18</v>
      </c>
      <c r="J471">
        <f t="shared" ref="J471" ca="1" si="18657">IF(J472&lt;&gt;"",RANK(J472,$G472:$DB472),"")</f>
        <v>72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4</v>
      </c>
      <c r="M471">
        <f t="shared" ref="M471" ca="1" si="18660">IF(M472&lt;&gt;"",RANK(M472,$G472:$DB472),"")</f>
        <v>60</v>
      </c>
      <c r="N471">
        <f t="shared" ref="N471" ca="1" si="18661">IF(N472&lt;&gt;"",RANK(N472,$G472:$DB472),"")</f>
        <v>48</v>
      </c>
      <c r="O471">
        <f t="shared" ref="O471" ca="1" si="18662">IF(O472&lt;&gt;"",RANK(O472,$G472:$DB472),"")</f>
        <v>25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31</v>
      </c>
      <c r="R471">
        <f t="shared" ref="R471" ca="1" si="18665">IF(R472&lt;&gt;"",RANK(R472,$G472:$DB472),"")</f>
        <v>68</v>
      </c>
      <c r="S471">
        <f t="shared" ref="S471" ca="1" si="18666">IF(S472&lt;&gt;"",RANK(S472,$G472:$DB472),"")</f>
        <v>20</v>
      </c>
      <c r="T471">
        <f t="shared" ref="T471" ca="1" si="18667">IF(T472&lt;&gt;"",RANK(T472,$G472:$DB472),"")</f>
        <v>50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67</v>
      </c>
      <c r="W471">
        <f t="shared" ref="W471" ca="1" si="18670">IF(W472&lt;&gt;"",RANK(W472,$G472:$DB472),"")</f>
        <v>59</v>
      </c>
      <c r="X471">
        <f t="shared" ref="X471" ca="1" si="18671">IF(X472&lt;&gt;"",RANK(X472,$G472:$DB472),"")</f>
        <v>53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35</v>
      </c>
      <c r="AB471">
        <f t="shared" ref="AB471" ca="1" si="18675">IF(AB472&lt;&gt;"",RANK(AB472,$G472:$DB472),"")</f>
        <v>55</v>
      </c>
      <c r="AC471">
        <f t="shared" ref="AC471" ca="1" si="18676">IF(AC472&lt;&gt;"",RANK(AC472,$G472:$DB472),"")</f>
        <v>1</v>
      </c>
      <c r="AD471">
        <f t="shared" ref="AD471" ca="1" si="18677">IF(AD472&lt;&gt;"",RANK(AD472,$G472:$DB472),"")</f>
        <v>46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30</v>
      </c>
      <c r="AG471">
        <f t="shared" ref="AG471" ca="1" si="18680">IF(AG472&lt;&gt;"",RANK(AG472,$G472:$DB472),"")</f>
        <v>15</v>
      </c>
      <c r="AH471">
        <f t="shared" ref="AH471" ca="1" si="18681">IF(AH472&lt;&gt;"",RANK(AH472,$G472:$DB472),"")</f>
        <v>28</v>
      </c>
      <c r="AI471">
        <f t="shared" ref="AI471" ca="1" si="18682">IF(AI472&lt;&gt;"",RANK(AI472,$G472:$DB472),"")</f>
        <v>63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8</v>
      </c>
      <c r="AL471">
        <f t="shared" ref="AL471" ca="1" si="18685">IF(AL472&lt;&gt;"",RANK(AL472,$G472:$DB472),"")</f>
        <v>29</v>
      </c>
      <c r="AM471">
        <f t="shared" ref="AM471" ca="1" si="18686">IF(AM472&lt;&gt;"",RANK(AM472,$G472:$DB472),"")</f>
        <v>22</v>
      </c>
      <c r="AN471">
        <f t="shared" ref="AN471" ca="1" si="18687">IF(AN472&lt;&gt;"",RANK(AN472,$G472:$DB472),"")</f>
        <v>49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21</v>
      </c>
      <c r="AQ471">
        <f t="shared" ref="AQ471" ca="1" si="18690">IF(AQ472&lt;&gt;"",RANK(AQ472,$G472:$DB472),"")</f>
        <v>38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23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70</v>
      </c>
      <c r="AV471">
        <f t="shared" ref="AV471" ca="1" si="18695">IF(AV472&lt;&gt;"",RANK(AV472,$G472:$DB472),"")</f>
        <v>2</v>
      </c>
      <c r="AW471">
        <f t="shared" ref="AW471" ca="1" si="18696">IF(AW472&lt;&gt;"",RANK(AW472,$G472:$DB472),"")</f>
        <v>44</v>
      </c>
      <c r="AX471">
        <f t="shared" ref="AX471" ca="1" si="18697">IF(AX472&lt;&gt;"",RANK(AX472,$G472:$DB472),"")</f>
        <v>56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3</v>
      </c>
      <c r="BA471">
        <f t="shared" ref="BA471" ca="1" si="18700">IF(BA472&lt;&gt;"",RANK(BA472,$G472:$DB472),"")</f>
        <v>39</v>
      </c>
      <c r="BB471">
        <f t="shared" ref="BB471" ca="1" si="18701">IF(BB472&lt;&gt;"",RANK(BB472,$G472:$DB472),"")</f>
        <v>42</v>
      </c>
      <c r="BC471">
        <f t="shared" ref="BC471" ca="1" si="18702">IF(BC472&lt;&gt;"",RANK(BC472,$G472:$DB472),"")</f>
        <v>26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11</v>
      </c>
      <c r="BF471">
        <f t="shared" ref="BF471" ca="1" si="18705">IF(BF472&lt;&gt;"",RANK(BF472,$G472:$DB472),"")</f>
        <v>40</v>
      </c>
      <c r="BG471">
        <f t="shared" ref="BG471" ca="1" si="18706">IF(BG472&lt;&gt;"",RANK(BG472,$G472:$DB472),"")</f>
        <v>37</v>
      </c>
      <c r="BH471">
        <f t="shared" ref="BH471" ca="1" si="18707">IF(BH472&lt;&gt;"",RANK(BH472,$G472:$DB472),"")</f>
        <v>36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66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43</v>
      </c>
      <c r="BM471">
        <f t="shared" ref="BM471" ca="1" si="18712">IF(BM472&lt;&gt;"",RANK(BM472,$G472:$DB472),"")</f>
        <v>13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10</v>
      </c>
      <c r="BP471">
        <f t="shared" ref="BP471" ca="1" si="18715">IF(BP472&lt;&gt;"",RANK(BP472,$G472:$DB472),"")</f>
        <v>7</v>
      </c>
      <c r="BQ471">
        <f t="shared" ref="BQ471" ca="1" si="18716">IF(BQ472&lt;&gt;"",RANK(BQ472,$G472:$DB472),"")</f>
        <v>5</v>
      </c>
      <c r="BR471">
        <f t="shared" ref="BR471" ca="1" si="18717">IF(BR472&lt;&gt;"",RANK(BR472,$G472:$DB472),"")</f>
        <v>17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52</v>
      </c>
      <c r="BU471">
        <f t="shared" ref="BU471" ca="1" si="18720">IF(BU472&lt;&gt;"",RANK(BU472,$G472:$DB472),"")</f>
        <v>12</v>
      </c>
      <c r="BV471">
        <f t="shared" ref="BV471" ca="1" si="18721">IF(BV472&lt;&gt;"",RANK(BV472,$G472:$DB472),"")</f>
        <v>58</v>
      </c>
      <c r="BW471">
        <f t="shared" ref="BW471" ca="1" si="18722">IF(BW472&lt;&gt;"",RANK(BW472,$G472:$DB472),"")</f>
        <v>9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47</v>
      </c>
      <c r="BZ471">
        <f t="shared" ref="BZ471" ca="1" si="18725">IF(BZ472&lt;&gt;"",RANK(BZ472,$G472:$DB472),"")</f>
        <v>27</v>
      </c>
      <c r="CA471">
        <f t="shared" ref="CA471" ca="1" si="18726">IF(CA472&lt;&gt;"",RANK(CA472,$G472:$DB472),"")</f>
        <v>45</v>
      </c>
      <c r="CB471">
        <f t="shared" ref="CB471" ca="1" si="18727">IF(CB472&lt;&gt;"",RANK(CB472,$G472:$DB472),"")</f>
        <v>62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71</v>
      </c>
      <c r="CF471">
        <f t="shared" ref="CF471" ca="1" si="18731">IF(CF472&lt;&gt;"",RANK(CF472,$G472:$DB472),"")</f>
        <v>54</v>
      </c>
      <c r="CG471">
        <f t="shared" ref="CG471" ca="1" si="18732">IF(CG472&lt;&gt;"",RANK(CG472,$G472:$DB472),"")</f>
        <v>33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51</v>
      </c>
      <c r="CJ471">
        <f t="shared" ref="CJ471" ca="1" si="18735">IF(CJ472&lt;&gt;"",RANK(CJ472,$G472:$DB472),"")</f>
        <v>6</v>
      </c>
      <c r="CK471">
        <f t="shared" ref="CK471" ca="1" si="18736">IF(CK472&lt;&gt;"",RANK(CK472,$G472:$DB472),"")</f>
        <v>69</v>
      </c>
      <c r="CL471">
        <f t="shared" ref="CL471" ca="1" si="18737">IF(CL472&lt;&gt;"",RANK(CL472,$G472:$DB472),"")</f>
        <v>16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24</v>
      </c>
      <c r="CO471">
        <f t="shared" ref="CO471" ca="1" si="18740">IF(CO472&lt;&gt;"",RANK(CO472,$G472:$DB472),"")</f>
        <v>64</v>
      </c>
      <c r="CP471">
        <f t="shared" ref="CP471" ca="1" si="18741">IF(CP472&lt;&gt;"",RANK(CP472,$G472:$DB472),"")</f>
        <v>32</v>
      </c>
      <c r="CQ471">
        <f t="shared" ref="CQ471" ca="1" si="18742">IF(CQ472&lt;&gt;"",RANK(CQ472,$G472:$DB472),"")</f>
        <v>57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34</v>
      </c>
      <c r="CT471">
        <f t="shared" ref="CT471" ca="1" si="18745">IF(CT472&lt;&gt;"",RANK(CT472,$G472:$DB472),"")</f>
        <v>14</v>
      </c>
      <c r="CU471">
        <f t="shared" ref="CU471" ca="1" si="18746">IF(CU472&lt;&gt;"",RANK(CU472,$G472:$DB472),"")</f>
        <v>19</v>
      </c>
      <c r="CV471">
        <f t="shared" ref="CV471" ca="1" si="18747">IF(CV472&lt;&gt;"",RANK(CV472,$G472:$DB472),"")</f>
        <v>65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0.13093339035197094</v>
      </c>
      <c r="H472">
        <f t="shared" ca="1" si="18754"/>
        <v>0.40312494213415462</v>
      </c>
      <c r="I472">
        <f t="shared" ca="1" si="18754"/>
        <v>0.81613322740929284</v>
      </c>
      <c r="J472">
        <f t="shared" ca="1" si="18754"/>
        <v>6.4557153618488572E-3</v>
      </c>
      <c r="K472" t="str">
        <f t="shared" ca="1" si="18754"/>
        <v/>
      </c>
      <c r="L472">
        <f t="shared" ca="1" si="18754"/>
        <v>0.92603682339777138</v>
      </c>
      <c r="M472">
        <f t="shared" ca="1" si="18754"/>
        <v>0.13857885604051612</v>
      </c>
      <c r="N472">
        <f t="shared" ca="1" si="18754"/>
        <v>0.30584115782475396</v>
      </c>
      <c r="O472">
        <f t="shared" ca="1" si="18754"/>
        <v>0.69446524250259034</v>
      </c>
      <c r="P472" t="str">
        <f t="shared" ca="1" si="18754"/>
        <v/>
      </c>
      <c r="Q472">
        <f t="shared" ca="1" si="18754"/>
        <v>0.62101370254090027</v>
      </c>
      <c r="R472">
        <f t="shared" ca="1" si="18754"/>
        <v>7.8081254643791342E-2</v>
      </c>
      <c r="S472">
        <f t="shared" ca="1" si="18754"/>
        <v>0.7926221795435342</v>
      </c>
      <c r="T472">
        <f t="shared" ca="1" si="18754"/>
        <v>0.29226633961271042</v>
      </c>
      <c r="U472" t="str">
        <f t="shared" ca="1" si="18754"/>
        <v/>
      </c>
      <c r="V472">
        <f t="shared" ca="1" si="18754"/>
        <v>8.2352489091026437E-2</v>
      </c>
      <c r="W472">
        <f t="shared" ca="1" si="18754"/>
        <v>0.13925449811158563</v>
      </c>
      <c r="X472">
        <f t="shared" ca="1" si="18754"/>
        <v>0.27820207943680109</v>
      </c>
      <c r="Y472" t="str">
        <f t="shared" ca="1" si="18754"/>
        <v/>
      </c>
      <c r="Z472" t="str">
        <f t="shared" ca="1" si="18754"/>
        <v/>
      </c>
      <c r="AA472">
        <f t="shared" ca="1" si="18754"/>
        <v>0.51410136078575042</v>
      </c>
      <c r="AB472">
        <f t="shared" ca="1" si="18754"/>
        <v>0.23432361219011688</v>
      </c>
      <c r="AC472">
        <f t="shared" ca="1" si="18754"/>
        <v>0.96258006516604855</v>
      </c>
      <c r="AD472">
        <f t="shared" ca="1" si="18754"/>
        <v>0.32963738396293729</v>
      </c>
      <c r="AE472" t="str">
        <f t="shared" ca="1" si="18754"/>
        <v/>
      </c>
      <c r="AF472">
        <f t="shared" ca="1" si="18754"/>
        <v>0.64144899446816239</v>
      </c>
      <c r="AG472">
        <f t="shared" ca="1" si="18754"/>
        <v>0.82483039170514982</v>
      </c>
      <c r="AH472">
        <f t="shared" ca="1" si="18754"/>
        <v>0.66795033892137634</v>
      </c>
      <c r="AI472">
        <f t="shared" ca="1" si="18754"/>
        <v>0.12223194550113303</v>
      </c>
      <c r="AJ472" t="str">
        <f t="shared" ca="1" si="18754"/>
        <v/>
      </c>
      <c r="AK472">
        <f t="shared" ca="1" si="18754"/>
        <v>0.89324934997037708</v>
      </c>
      <c r="AL472">
        <f t="shared" ca="1" si="18754"/>
        <v>0.65674549398296378</v>
      </c>
      <c r="AM472">
        <f t="shared" ca="1" si="18754"/>
        <v>0.77028083707732276</v>
      </c>
      <c r="AN472">
        <f t="shared" ca="1" si="18754"/>
        <v>0.29747206054396014</v>
      </c>
      <c r="AO472" t="str">
        <f t="shared" ca="1" si="18754"/>
        <v/>
      </c>
      <c r="AP472">
        <f t="shared" ca="1" si="18754"/>
        <v>0.78652683291343828</v>
      </c>
      <c r="AQ472">
        <f t="shared" ca="1" si="18754"/>
        <v>0.45173343931461829</v>
      </c>
      <c r="AR472" t="str">
        <f t="shared" ca="1" si="18754"/>
        <v/>
      </c>
      <c r="AS472">
        <f t="shared" ca="1" si="18754"/>
        <v>0.73903667584349764</v>
      </c>
      <c r="AT472" t="str">
        <f t="shared" ca="1" si="18754"/>
        <v/>
      </c>
      <c r="AU472">
        <f t="shared" ca="1" si="18754"/>
        <v>5.9414073701511083E-2</v>
      </c>
      <c r="AV472">
        <f t="shared" ca="1" si="18754"/>
        <v>0.9483855425945521</v>
      </c>
      <c r="AW472">
        <f t="shared" ca="1" si="18754"/>
        <v>0.34012234347564596</v>
      </c>
      <c r="AX472">
        <f t="shared" ca="1" si="18754"/>
        <v>0.20550957977477358</v>
      </c>
      <c r="AY472" t="str">
        <f t="shared" ca="1" si="18754"/>
        <v/>
      </c>
      <c r="AZ472">
        <f t="shared" ca="1" si="18754"/>
        <v>0.93048089441713822</v>
      </c>
      <c r="BA472">
        <f t="shared" ca="1" si="18754"/>
        <v>0.44501269436677515</v>
      </c>
      <c r="BB472">
        <f t="shared" ca="1" si="18754"/>
        <v>0.40159379670132911</v>
      </c>
      <c r="BC472">
        <f t="shared" ca="1" si="18754"/>
        <v>0.68040104274295898</v>
      </c>
      <c r="BD472" t="str">
        <f t="shared" ca="1" si="18754"/>
        <v/>
      </c>
      <c r="BE472">
        <f t="shared" ca="1" si="18754"/>
        <v>0.85096774352832705</v>
      </c>
      <c r="BF472">
        <f t="shared" ca="1" si="18754"/>
        <v>0.42714342260373395</v>
      </c>
      <c r="BG472">
        <f t="shared" ca="1" si="18754"/>
        <v>0.49927835109585939</v>
      </c>
      <c r="BH472">
        <f t="shared" ca="1" si="18754"/>
        <v>0.50844202097438773</v>
      </c>
      <c r="BI472" t="str">
        <f t="shared" ca="1" si="18754"/>
        <v/>
      </c>
      <c r="BJ472">
        <f t="shared" ca="1" si="18754"/>
        <v>9.2870228491966689E-2</v>
      </c>
      <c r="BK472" t="str">
        <f t="shared" ca="1" si="18754"/>
        <v/>
      </c>
      <c r="BL472">
        <f t="shared" ca="1" si="18754"/>
        <v>0.37548063262209042</v>
      </c>
      <c r="BM472">
        <f t="shared" ca="1" si="18754"/>
        <v>0.83210832257969991</v>
      </c>
      <c r="BN472" t="str">
        <f t="shared" ca="1" si="18754"/>
        <v/>
      </c>
      <c r="BO472">
        <f t="shared" ca="1" si="18754"/>
        <v>0.85486478749543049</v>
      </c>
      <c r="BP472">
        <f t="shared" ca="1" si="18754"/>
        <v>0.89532629078377413</v>
      </c>
      <c r="BQ472">
        <f t="shared" ca="1" si="18754"/>
        <v>0.9204511101066627</v>
      </c>
      <c r="BR472">
        <f t="shared" ca="1" si="18754"/>
        <v>0.81646474159180382</v>
      </c>
      <c r="BS472" t="str">
        <f t="shared" ref="BS472:DB472" ca="1" si="18755">IF(BS474=1,RAND(),"")</f>
        <v/>
      </c>
      <c r="BT472">
        <f t="shared" ca="1" si="18755"/>
        <v>0.28284090820436691</v>
      </c>
      <c r="BU472">
        <f t="shared" ca="1" si="18755"/>
        <v>0.84871661152645683</v>
      </c>
      <c r="BV472">
        <f t="shared" ca="1" si="18755"/>
        <v>0.15221529239112419</v>
      </c>
      <c r="BW472">
        <f t="shared" ca="1" si="18755"/>
        <v>0.87796527949947756</v>
      </c>
      <c r="BX472" t="str">
        <f t="shared" ca="1" si="18755"/>
        <v/>
      </c>
      <c r="BY472">
        <f t="shared" ca="1" si="18755"/>
        <v>0.32910178092082298</v>
      </c>
      <c r="BZ472">
        <f t="shared" ca="1" si="18755"/>
        <v>0.66824594485455657</v>
      </c>
      <c r="CA472">
        <f t="shared" ca="1" si="18755"/>
        <v>0.33377819278233067</v>
      </c>
      <c r="CB472">
        <f t="shared" ca="1" si="18755"/>
        <v>0.12592543982750781</v>
      </c>
      <c r="CC472" t="str">
        <f t="shared" ca="1" si="18755"/>
        <v/>
      </c>
      <c r="CD472" t="str">
        <f t="shared" ca="1" si="18755"/>
        <v/>
      </c>
      <c r="CE472">
        <f t="shared" ca="1" si="18755"/>
        <v>1.9503347023692164E-2</v>
      </c>
      <c r="CF472">
        <f t="shared" ca="1" si="18755"/>
        <v>0.25997026338123819</v>
      </c>
      <c r="CG472">
        <f t="shared" ca="1" si="18755"/>
        <v>0.57732770626567154</v>
      </c>
      <c r="CH472" t="str">
        <f t="shared" ca="1" si="18755"/>
        <v/>
      </c>
      <c r="CI472">
        <f t="shared" ca="1" si="18755"/>
        <v>0.29223669108811112</v>
      </c>
      <c r="CJ472">
        <f t="shared" ca="1" si="18755"/>
        <v>0.89570685223564372</v>
      </c>
      <c r="CK472">
        <f t="shared" ca="1" si="18755"/>
        <v>7.7835193041280393E-2</v>
      </c>
      <c r="CL472">
        <f t="shared" ca="1" si="18755"/>
        <v>0.82176982803173859</v>
      </c>
      <c r="CM472" t="str">
        <f t="shared" ca="1" si="18755"/>
        <v/>
      </c>
      <c r="CN472">
        <f t="shared" ca="1" si="18755"/>
        <v>0.71749551355430674</v>
      </c>
      <c r="CO472">
        <f t="shared" ca="1" si="18755"/>
        <v>0.10667798955132146</v>
      </c>
      <c r="CP472">
        <f t="shared" ca="1" si="18755"/>
        <v>0.5947113809007093</v>
      </c>
      <c r="CQ472">
        <f t="shared" ca="1" si="18755"/>
        <v>0.16371620426442413</v>
      </c>
      <c r="CR472" t="str">
        <f t="shared" ca="1" si="18755"/>
        <v/>
      </c>
      <c r="CS472">
        <f t="shared" ca="1" si="18755"/>
        <v>0.56262596171566714</v>
      </c>
      <c r="CT472">
        <f t="shared" ca="1" si="18755"/>
        <v>0.82968564347287577</v>
      </c>
      <c r="CU472">
        <f t="shared" ca="1" si="18755"/>
        <v>0.7981511623640356</v>
      </c>
      <c r="CV472">
        <f t="shared" ca="1" si="18755"/>
        <v>0.10300842409656563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49</v>
      </c>
      <c r="G476">
        <f t="shared" ref="G476" ca="1" si="18862">IF(G477&lt;&gt;"",RANK(G477,$G477:$DB477),"")</f>
        <v>9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16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21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32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10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15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19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28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17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25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4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20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29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2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22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18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1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24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23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30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26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6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14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3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5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31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8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27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11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7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12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13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0.79006281337306394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0.5615759819142816</v>
      </c>
      <c r="L477" t="str">
        <f t="shared" ca="1" si="18962"/>
        <v/>
      </c>
      <c r="M477">
        <f t="shared" ca="1" si="18962"/>
        <v>0.34358038013398595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6.1639748887310608E-2</v>
      </c>
      <c r="R477" t="str">
        <f t="shared" ca="1" si="18962"/>
        <v/>
      </c>
      <c r="S477">
        <f t="shared" ca="1" si="18962"/>
        <v>0.72970325605399367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0.57268513446217517</v>
      </c>
      <c r="X477" t="str">
        <f t="shared" ca="1" si="18962"/>
        <v/>
      </c>
      <c r="Y477">
        <f t="shared" ca="1" si="18962"/>
        <v>0.40046964628999515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0.14476758962767622</v>
      </c>
      <c r="AD477" t="str">
        <f t="shared" ca="1" si="18962"/>
        <v/>
      </c>
      <c r="AE477">
        <f t="shared" ca="1" si="18962"/>
        <v>0.53951653200041749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0.21788538787710821</v>
      </c>
      <c r="AJ477" t="str">
        <f t="shared" ca="1" si="18962"/>
        <v/>
      </c>
      <c r="AK477">
        <f t="shared" ca="1" si="18962"/>
        <v>0.94454985627944887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0.35961048583998967</v>
      </c>
      <c r="AP477" t="str">
        <f t="shared" ca="1" si="18962"/>
        <v/>
      </c>
      <c r="AQ477">
        <f t="shared" ca="1" si="18962"/>
        <v>0.10498613246229971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0.97170221078911057</v>
      </c>
      <c r="AV477" t="str">
        <f t="shared" ca="1" si="18962"/>
        <v/>
      </c>
      <c r="AW477">
        <f t="shared" ca="1" si="18962"/>
        <v>0.3398474929288865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0.40360165466440667</v>
      </c>
      <c r="BB477" t="str">
        <f t="shared" ca="1" si="18962"/>
        <v/>
      </c>
      <c r="BC477">
        <f t="shared" ca="1" si="18962"/>
        <v>0.98370304582205015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0.25590177599207031</v>
      </c>
      <c r="BH477" t="str">
        <f t="shared" ca="1" si="18962"/>
        <v/>
      </c>
      <c r="BI477">
        <f t="shared" ca="1" si="18962"/>
        <v>0.29967587034282983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9.1559002260948152E-2</v>
      </c>
      <c r="BN477" t="str">
        <f t="shared" ca="1" si="18962"/>
        <v/>
      </c>
      <c r="BO477">
        <f t="shared" ca="1" si="18962"/>
        <v>0.19938241267970858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0.86715958666627613</v>
      </c>
      <c r="BT477" t="str">
        <f t="shared" ca="1" si="18963"/>
        <v/>
      </c>
      <c r="BU477">
        <f t="shared" ca="1" si="18963"/>
        <v>0.65011659770506791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0.95631147074368994</v>
      </c>
      <c r="BZ477" t="str">
        <f t="shared" ca="1" si="18963"/>
        <v/>
      </c>
      <c r="CA477">
        <f t="shared" ca="1" si="18963"/>
        <v>0.92118923126885133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8.4560639977339203E-2</v>
      </c>
      <c r="CF477" t="str">
        <f t="shared" ca="1" si="18963"/>
        <v/>
      </c>
      <c r="CG477">
        <f t="shared" ca="1" si="18963"/>
        <v>0.82568359753659171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0.19060567050734001</v>
      </c>
      <c r="CL477" t="str">
        <f t="shared" ca="1" si="18963"/>
        <v/>
      </c>
      <c r="CM477">
        <f t="shared" ca="1" si="18963"/>
        <v>0.72902155894999143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0.86610948059803605</v>
      </c>
      <c r="CR477" t="str">
        <f t="shared" ca="1" si="18963"/>
        <v/>
      </c>
      <c r="CS477">
        <f t="shared" ca="1" si="18963"/>
        <v>0.67991200366930526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0.65508835188598802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91</v>
      </c>
      <c r="G481">
        <f t="shared" ref="G481" ca="1" si="19070">IF(G482&lt;&gt;"",RANK(G482,$G482:$DB482),"")</f>
        <v>33</v>
      </c>
      <c r="H481">
        <f t="shared" ref="H481" ca="1" si="19071">IF(H482&lt;&gt;"",RANK(H482,$G482:$DB482),"")</f>
        <v>65</v>
      </c>
      <c r="I481">
        <f t="shared" ref="I481" ca="1" si="19072">IF(I482&lt;&gt;"",RANK(I482,$G482:$DB482),"")</f>
        <v>44</v>
      </c>
      <c r="J481">
        <f t="shared" ref="J481" ca="1" si="19073">IF(J482&lt;&gt;"",RANK(J482,$G482:$DB482),"")</f>
        <v>80</v>
      </c>
      <c r="K481">
        <f t="shared" ref="K481" ca="1" si="19074">IF(K482&lt;&gt;"",RANK(K482,$G482:$DB482),"")</f>
        <v>27</v>
      </c>
      <c r="L481">
        <f t="shared" ref="L481" ca="1" si="19075">IF(L482&lt;&gt;"",RANK(L482,$G482:$DB482),"")</f>
        <v>74</v>
      </c>
      <c r="M481">
        <f t="shared" ref="M481" ca="1" si="19076">IF(M482&lt;&gt;"",RANK(M482,$G482:$DB482),"")</f>
        <v>52</v>
      </c>
      <c r="N481">
        <f t="shared" ref="N481" ca="1" si="19077">IF(N482&lt;&gt;"",RANK(N482,$G482:$DB482),"")</f>
        <v>37</v>
      </c>
      <c r="O481">
        <f t="shared" ref="O481" ca="1" si="19078">IF(O482&lt;&gt;"",RANK(O482,$G482:$DB482),"")</f>
        <v>5</v>
      </c>
      <c r="P481">
        <f t="shared" ref="P481" ca="1" si="19079">IF(P482&lt;&gt;"",RANK(P482,$G482:$DB482),"")</f>
        <v>71</v>
      </c>
      <c r="Q481">
        <f t="shared" ref="Q481" ca="1" si="19080">IF(Q482&lt;&gt;"",RANK(Q482,$G482:$DB482),"")</f>
        <v>18</v>
      </c>
      <c r="R481">
        <f t="shared" ref="R481" ca="1" si="19081">IF(R482&lt;&gt;"",RANK(R482,$G482:$DB482),"")</f>
        <v>43</v>
      </c>
      <c r="S481">
        <f t="shared" ref="S481" ca="1" si="19082">IF(S482&lt;&gt;"",RANK(S482,$G482:$DB482),"")</f>
        <v>55</v>
      </c>
      <c r="T481">
        <f t="shared" ref="T481" ca="1" si="19083">IF(T482&lt;&gt;"",RANK(T482,$G482:$DB482),"")</f>
        <v>14</v>
      </c>
      <c r="U481">
        <f t="shared" ref="U481" ca="1" si="19084">IF(U482&lt;&gt;"",RANK(U482,$G482:$DB482),"")</f>
        <v>83</v>
      </c>
      <c r="V481">
        <f t="shared" ref="V481" ca="1" si="19085">IF(V482&lt;&gt;"",RANK(V482,$G482:$DB482),"")</f>
        <v>53</v>
      </c>
      <c r="W481">
        <f t="shared" ref="W481" ca="1" si="19086">IF(W482&lt;&gt;"",RANK(W482,$G482:$DB482),"")</f>
        <v>49</v>
      </c>
      <c r="X481">
        <f t="shared" ref="X481" ca="1" si="19087">IF(X482&lt;&gt;"",RANK(X482,$G482:$DB482),"")</f>
        <v>21</v>
      </c>
      <c r="Y481">
        <f t="shared" ref="Y481" ca="1" si="19088">IF(Y482&lt;&gt;"",RANK(Y482,$G482:$DB482),"")</f>
        <v>20</v>
      </c>
      <c r="Z481">
        <f t="shared" ref="Z481" ca="1" si="19089">IF(Z482&lt;&gt;"",RANK(Z482,$G482:$DB482),"")</f>
        <v>75</v>
      </c>
      <c r="AA481">
        <f t="shared" ref="AA481" ca="1" si="19090">IF(AA482&lt;&gt;"",RANK(AA482,$G482:$DB482),"")</f>
        <v>68</v>
      </c>
      <c r="AB481">
        <f t="shared" ref="AB481" ca="1" si="19091">IF(AB482&lt;&gt;"",RANK(AB482,$G482:$DB482),"")</f>
        <v>79</v>
      </c>
      <c r="AC481">
        <f t="shared" ref="AC481" ca="1" si="19092">IF(AC482&lt;&gt;"",RANK(AC482,$G482:$DB482),"")</f>
        <v>70</v>
      </c>
      <c r="AD481">
        <f t="shared" ref="AD481" ca="1" si="19093">IF(AD482&lt;&gt;"",RANK(AD482,$G482:$DB482),"")</f>
        <v>45</v>
      </c>
      <c r="AE481">
        <f t="shared" ref="AE481" ca="1" si="19094">IF(AE482&lt;&gt;"",RANK(AE482,$G482:$DB482),"")</f>
        <v>3</v>
      </c>
      <c r="AF481">
        <f t="shared" ref="AF481" ca="1" si="19095">IF(AF482&lt;&gt;"",RANK(AF482,$G482:$DB482),"")</f>
        <v>8</v>
      </c>
      <c r="AG481">
        <f t="shared" ref="AG481" ca="1" si="19096">IF(AG482&lt;&gt;"",RANK(AG482,$G482:$DB482),"")</f>
        <v>41</v>
      </c>
      <c r="AH481">
        <f t="shared" ref="AH481" ca="1" si="19097">IF(AH482&lt;&gt;"",RANK(AH482,$G482:$DB482),"")</f>
        <v>84</v>
      </c>
      <c r="AI481">
        <f t="shared" ref="AI481" ca="1" si="19098">IF(AI482&lt;&gt;"",RANK(AI482,$G482:$DB482),"")</f>
        <v>82</v>
      </c>
      <c r="AJ481">
        <f t="shared" ref="AJ481" ca="1" si="19099">IF(AJ482&lt;&gt;"",RANK(AJ482,$G482:$DB482),"")</f>
        <v>38</v>
      </c>
      <c r="AK481">
        <f t="shared" ref="AK481" ca="1" si="19100">IF(AK482&lt;&gt;"",RANK(AK482,$G482:$DB482),"")</f>
        <v>50</v>
      </c>
      <c r="AL481">
        <f t="shared" ref="AL481" ca="1" si="19101">IF(AL482&lt;&gt;"",RANK(AL482,$G482:$DB482),"")</f>
        <v>86</v>
      </c>
      <c r="AM481">
        <f t="shared" ref="AM481" ca="1" si="19102">IF(AM482&lt;&gt;"",RANK(AM482,$G482:$DB482),"")</f>
        <v>17</v>
      </c>
      <c r="AN481">
        <f t="shared" ref="AN481" ca="1" si="19103">IF(AN482&lt;&gt;"",RANK(AN482,$G482:$DB482),"")</f>
        <v>48</v>
      </c>
      <c r="AO481">
        <f t="shared" ref="AO481" ca="1" si="19104">IF(AO482&lt;&gt;"",RANK(AO482,$G482:$DB482),"")</f>
        <v>2</v>
      </c>
      <c r="AP481">
        <f t="shared" ref="AP481" ca="1" si="19105">IF(AP482&lt;&gt;"",RANK(AP482,$G482:$DB482),"")</f>
        <v>12</v>
      </c>
      <c r="AQ481">
        <f t="shared" ref="AQ481" ca="1" si="19106">IF(AQ482&lt;&gt;"",RANK(AQ482,$G482:$DB482),"")</f>
        <v>89</v>
      </c>
      <c r="AR481">
        <f t="shared" ref="AR481" ca="1" si="19107">IF(AR482&lt;&gt;"",RANK(AR482,$G482:$DB482),"")</f>
        <v>40</v>
      </c>
      <c r="AS481">
        <f t="shared" ref="AS481" ca="1" si="19108">IF(AS482&lt;&gt;"",RANK(AS482,$G482:$DB482),"")</f>
        <v>88</v>
      </c>
      <c r="AT481">
        <f t="shared" ref="AT481" ca="1" si="19109">IF(AT482&lt;&gt;"",RANK(AT482,$G482:$DB482),"")</f>
        <v>61</v>
      </c>
      <c r="AU481">
        <f t="shared" ref="AU481" ca="1" si="19110">IF(AU482&lt;&gt;"",RANK(AU482,$G482:$DB482),"")</f>
        <v>15</v>
      </c>
      <c r="AV481">
        <f t="shared" ref="AV481" ca="1" si="19111">IF(AV482&lt;&gt;"",RANK(AV482,$G482:$DB482),"")</f>
        <v>24</v>
      </c>
      <c r="AW481">
        <f t="shared" ref="AW481" ca="1" si="19112">IF(AW482&lt;&gt;"",RANK(AW482,$G482:$DB482),"")</f>
        <v>32</v>
      </c>
      <c r="AX481">
        <f t="shared" ref="AX481" ca="1" si="19113">IF(AX482&lt;&gt;"",RANK(AX482,$G482:$DB482),"")</f>
        <v>23</v>
      </c>
      <c r="AY481">
        <f t="shared" ref="AY481" ca="1" si="19114">IF(AY482&lt;&gt;"",RANK(AY482,$G482:$DB482),"")</f>
        <v>16</v>
      </c>
      <c r="AZ481">
        <f t="shared" ref="AZ481" ca="1" si="19115">IF(AZ482&lt;&gt;"",RANK(AZ482,$G482:$DB482),"")</f>
        <v>78</v>
      </c>
      <c r="BA481">
        <f t="shared" ref="BA481" ca="1" si="19116">IF(BA482&lt;&gt;"",RANK(BA482,$G482:$DB482),"")</f>
        <v>29</v>
      </c>
      <c r="BB481">
        <f t="shared" ref="BB481" ca="1" si="19117">IF(BB482&lt;&gt;"",RANK(BB482,$G482:$DB482),"")</f>
        <v>28</v>
      </c>
      <c r="BC481">
        <f t="shared" ref="BC481" ca="1" si="19118">IF(BC482&lt;&gt;"",RANK(BC482,$G482:$DB482),"")</f>
        <v>39</v>
      </c>
      <c r="BD481">
        <f t="shared" ref="BD481" ca="1" si="19119">IF(BD482&lt;&gt;"",RANK(BD482,$G482:$DB482),"")</f>
        <v>47</v>
      </c>
      <c r="BE481">
        <f t="shared" ref="BE481" ca="1" si="19120">IF(BE482&lt;&gt;"",RANK(BE482,$G482:$DB482),"")</f>
        <v>35</v>
      </c>
      <c r="BF481">
        <f t="shared" ref="BF481" ca="1" si="19121">IF(BF482&lt;&gt;"",RANK(BF482,$G482:$DB482),"")</f>
        <v>59</v>
      </c>
      <c r="BG481">
        <f t="shared" ref="BG481" ca="1" si="19122">IF(BG482&lt;&gt;"",RANK(BG482,$G482:$DB482),"")</f>
        <v>62</v>
      </c>
      <c r="BH481">
        <f t="shared" ref="BH481" ca="1" si="19123">IF(BH482&lt;&gt;"",RANK(BH482,$G482:$DB482),"")</f>
        <v>93</v>
      </c>
      <c r="BI481">
        <f t="shared" ref="BI481" ca="1" si="19124">IF(BI482&lt;&gt;"",RANK(BI482,$G482:$DB482),"")</f>
        <v>85</v>
      </c>
      <c r="BJ481">
        <f t="shared" ref="BJ481" ca="1" si="19125">IF(BJ482&lt;&gt;"",RANK(BJ482,$G482:$DB482),"")</f>
        <v>77</v>
      </c>
      <c r="BK481">
        <f t="shared" ref="BK481" ca="1" si="19126">IF(BK482&lt;&gt;"",RANK(BK482,$G482:$DB482),"")</f>
        <v>36</v>
      </c>
      <c r="BL481">
        <f t="shared" ref="BL481" ca="1" si="19127">IF(BL482&lt;&gt;"",RANK(BL482,$G482:$DB482),"")</f>
        <v>11</v>
      </c>
      <c r="BM481">
        <f t="shared" ref="BM481" ca="1" si="19128">IF(BM482&lt;&gt;"",RANK(BM482,$G482:$DB482),"")</f>
        <v>56</v>
      </c>
      <c r="BN481">
        <f t="shared" ref="BN481" ca="1" si="19129">IF(BN482&lt;&gt;"",RANK(BN482,$G482:$DB482),"")</f>
        <v>6</v>
      </c>
      <c r="BO481">
        <f t="shared" ref="BO481" ca="1" si="19130">IF(BO482&lt;&gt;"",RANK(BO482,$G482:$DB482),"")</f>
        <v>64</v>
      </c>
      <c r="BP481">
        <f t="shared" ref="BP481" ca="1" si="19131">IF(BP482&lt;&gt;"",RANK(BP482,$G482:$DB482),"")</f>
        <v>66</v>
      </c>
      <c r="BQ481">
        <f t="shared" ref="BQ481" ca="1" si="19132">IF(BQ482&lt;&gt;"",RANK(BQ482,$G482:$DB482),"")</f>
        <v>19</v>
      </c>
      <c r="BR481">
        <f t="shared" ref="BR481" ca="1" si="19133">IF(BR482&lt;&gt;"",RANK(BR482,$G482:$DB482),"")</f>
        <v>92</v>
      </c>
      <c r="BS481">
        <f t="shared" ref="BS481" ca="1" si="19134">IF(BS482&lt;&gt;"",RANK(BS482,$G482:$DB482),"")</f>
        <v>13</v>
      </c>
      <c r="BT481">
        <f t="shared" ref="BT481" ca="1" si="19135">IF(BT482&lt;&gt;"",RANK(BT482,$G482:$DB482),"")</f>
        <v>73</v>
      </c>
      <c r="BU481">
        <f t="shared" ref="BU481" ca="1" si="19136">IF(BU482&lt;&gt;"",RANK(BU482,$G482:$DB482),"")</f>
        <v>4</v>
      </c>
      <c r="BV481">
        <f t="shared" ref="BV481" ca="1" si="19137">IF(BV482&lt;&gt;"",RANK(BV482,$G482:$DB482),"")</f>
        <v>34</v>
      </c>
      <c r="BW481">
        <f t="shared" ref="BW481" ca="1" si="19138">IF(BW482&lt;&gt;"",RANK(BW482,$G482:$DB482),"")</f>
        <v>63</v>
      </c>
      <c r="BX481">
        <f t="shared" ref="BX481" ca="1" si="19139">IF(BX482&lt;&gt;"",RANK(BX482,$G482:$DB482),"")</f>
        <v>30</v>
      </c>
      <c r="BY481">
        <f t="shared" ref="BY481" ca="1" si="19140">IF(BY482&lt;&gt;"",RANK(BY482,$G482:$DB482),"")</f>
        <v>90</v>
      </c>
      <c r="BZ481">
        <f t="shared" ref="BZ481" ca="1" si="19141">IF(BZ482&lt;&gt;"",RANK(BZ482,$G482:$DB482),"")</f>
        <v>67</v>
      </c>
      <c r="CA481">
        <f t="shared" ref="CA481" ca="1" si="19142">IF(CA482&lt;&gt;"",RANK(CA482,$G482:$DB482),"")</f>
        <v>54</v>
      </c>
      <c r="CB481">
        <f t="shared" ref="CB481" ca="1" si="19143">IF(CB482&lt;&gt;"",RANK(CB482,$G482:$DB482),"")</f>
        <v>22</v>
      </c>
      <c r="CC481">
        <f t="shared" ref="CC481" ca="1" si="19144">IF(CC482&lt;&gt;"",RANK(CC482,$G482:$DB482),"")</f>
        <v>46</v>
      </c>
      <c r="CD481">
        <f t="shared" ref="CD481" ca="1" si="19145">IF(CD482&lt;&gt;"",RANK(CD482,$G482:$DB482),"")</f>
        <v>91</v>
      </c>
      <c r="CE481">
        <f t="shared" ref="CE481" ca="1" si="19146">IF(CE482&lt;&gt;"",RANK(CE482,$G482:$DB482),"")</f>
        <v>60</v>
      </c>
      <c r="CF481">
        <f t="shared" ref="CF481" ca="1" si="19147">IF(CF482&lt;&gt;"",RANK(CF482,$G482:$DB482),"")</f>
        <v>51</v>
      </c>
      <c r="CG481">
        <f t="shared" ref="CG481" ca="1" si="19148">IF(CG482&lt;&gt;"",RANK(CG482,$G482:$DB482),"")</f>
        <v>96</v>
      </c>
      <c r="CH481">
        <f t="shared" ref="CH481" ca="1" si="19149">IF(CH482&lt;&gt;"",RANK(CH482,$G482:$DB482),"")</f>
        <v>69</v>
      </c>
      <c r="CI481">
        <f t="shared" ref="CI481" ca="1" si="19150">IF(CI482&lt;&gt;"",RANK(CI482,$G482:$DB482),"")</f>
        <v>95</v>
      </c>
      <c r="CJ481">
        <f t="shared" ref="CJ481" ca="1" si="19151">IF(CJ482&lt;&gt;"",RANK(CJ482,$G482:$DB482),"")</f>
        <v>10</v>
      </c>
      <c r="CK481">
        <f t="shared" ref="CK481" ca="1" si="19152">IF(CK482&lt;&gt;"",RANK(CK482,$G482:$DB482),"")</f>
        <v>7</v>
      </c>
      <c r="CL481">
        <f t="shared" ref="CL481" ca="1" si="19153">IF(CL482&lt;&gt;"",RANK(CL482,$G482:$DB482),"")</f>
        <v>25</v>
      </c>
      <c r="CM481">
        <f t="shared" ref="CM481" ca="1" si="19154">IF(CM482&lt;&gt;"",RANK(CM482,$G482:$DB482),"")</f>
        <v>42</v>
      </c>
      <c r="CN481">
        <f t="shared" ref="CN481" ca="1" si="19155">IF(CN482&lt;&gt;"",RANK(CN482,$G482:$DB482),"")</f>
        <v>9</v>
      </c>
      <c r="CO481">
        <f t="shared" ref="CO481" ca="1" si="19156">IF(CO482&lt;&gt;"",RANK(CO482,$G482:$DB482),"")</f>
        <v>26</v>
      </c>
      <c r="CP481">
        <f t="shared" ref="CP481" ca="1" si="19157">IF(CP482&lt;&gt;"",RANK(CP482,$G482:$DB482),"")</f>
        <v>72</v>
      </c>
      <c r="CQ481">
        <f t="shared" ref="CQ481" ca="1" si="19158">IF(CQ482&lt;&gt;"",RANK(CQ482,$G482:$DB482),"")</f>
        <v>58</v>
      </c>
      <c r="CR481">
        <f t="shared" ref="CR481" ca="1" si="19159">IF(CR482&lt;&gt;"",RANK(CR482,$G482:$DB482),"")</f>
        <v>31</v>
      </c>
      <c r="CS481">
        <f t="shared" ref="CS481" ca="1" si="19160">IF(CS482&lt;&gt;"",RANK(CS482,$G482:$DB482),"")</f>
        <v>1</v>
      </c>
      <c r="CT481">
        <f t="shared" ref="CT481" ca="1" si="19161">IF(CT482&lt;&gt;"",RANK(CT482,$G482:$DB482),"")</f>
        <v>81</v>
      </c>
      <c r="CU481">
        <f t="shared" ref="CU481" ca="1" si="19162">IF(CU482&lt;&gt;"",RANK(CU482,$G482:$DB482),"")</f>
        <v>87</v>
      </c>
      <c r="CV481">
        <f t="shared" ref="CV481" ca="1" si="19163">IF(CV482&lt;&gt;"",RANK(CV482,$G482:$DB482),"")</f>
        <v>94</v>
      </c>
      <c r="CW481">
        <f t="shared" ref="CW481" ca="1" si="19164">IF(CW482&lt;&gt;"",RANK(CW482,$G482:$DB482),"")</f>
        <v>57</v>
      </c>
      <c r="CX481">
        <f t="shared" ref="CX481" ca="1" si="19165">IF(CX482&lt;&gt;"",RANK(CX482,$G482:$DB482),"")</f>
        <v>76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0.65584469087259689</v>
      </c>
      <c r="H482">
        <f t="shared" ca="1" si="19170"/>
        <v>0.29207350398103749</v>
      </c>
      <c r="I482">
        <f t="shared" ca="1" si="19170"/>
        <v>0.61668264194911104</v>
      </c>
      <c r="J482">
        <f t="shared" ca="1" si="19170"/>
        <v>0.17421753343558066</v>
      </c>
      <c r="K482">
        <f t="shared" ca="1" si="19170"/>
        <v>0.71460347126765156</v>
      </c>
      <c r="L482">
        <f t="shared" ca="1" si="19170"/>
        <v>0.21817261557479617</v>
      </c>
      <c r="M482">
        <f t="shared" ca="1" si="19170"/>
        <v>0.47342654713048882</v>
      </c>
      <c r="N482">
        <f t="shared" ca="1" si="19170"/>
        <v>0.64575175688682629</v>
      </c>
      <c r="O482">
        <f t="shared" ca="1" si="19170"/>
        <v>0.90699948807391684</v>
      </c>
      <c r="P482">
        <f t="shared" ca="1" si="19170"/>
        <v>0.2405844816883399</v>
      </c>
      <c r="Q482">
        <f t="shared" ca="1" si="19170"/>
        <v>0.79968431017013186</v>
      </c>
      <c r="R482">
        <f t="shared" ca="1" si="19170"/>
        <v>0.61875755667594912</v>
      </c>
      <c r="S482">
        <f t="shared" ca="1" si="19170"/>
        <v>0.4043137338954661</v>
      </c>
      <c r="T482">
        <f t="shared" ca="1" si="19170"/>
        <v>0.81723056989241982</v>
      </c>
      <c r="U482">
        <f t="shared" ca="1" si="19170"/>
        <v>0.14385290282863139</v>
      </c>
      <c r="V482">
        <f t="shared" ca="1" si="19170"/>
        <v>0.44571513082259695</v>
      </c>
      <c r="W482">
        <f t="shared" ca="1" si="19170"/>
        <v>0.56712543009301375</v>
      </c>
      <c r="X482">
        <f t="shared" ca="1" si="19170"/>
        <v>0.78459729481233886</v>
      </c>
      <c r="Y482">
        <f t="shared" ca="1" si="19170"/>
        <v>0.79464226302129792</v>
      </c>
      <c r="Z482">
        <f t="shared" ca="1" si="19170"/>
        <v>0.21144033476929236</v>
      </c>
      <c r="AA482">
        <f t="shared" ca="1" si="19170"/>
        <v>0.26803260518099437</v>
      </c>
      <c r="AB482">
        <f t="shared" ca="1" si="19170"/>
        <v>0.17558782182074006</v>
      </c>
      <c r="AC482">
        <f t="shared" ca="1" si="19170"/>
        <v>0.25822927775991256</v>
      </c>
      <c r="AD482">
        <f t="shared" ca="1" si="19170"/>
        <v>0.5921538743766811</v>
      </c>
      <c r="AE482">
        <f t="shared" ca="1" si="19170"/>
        <v>0.97460399915718721</v>
      </c>
      <c r="AF482">
        <f t="shared" ca="1" si="19170"/>
        <v>0.87322427963766058</v>
      </c>
      <c r="AG482">
        <f t="shared" ca="1" si="19170"/>
        <v>0.6317546794560861</v>
      </c>
      <c r="AH482">
        <f t="shared" ca="1" si="19170"/>
        <v>0.13488837420483413</v>
      </c>
      <c r="AI482">
        <f t="shared" ca="1" si="19170"/>
        <v>0.15037981463403927</v>
      </c>
      <c r="AJ482">
        <f t="shared" ca="1" si="19170"/>
        <v>0.64442105988705245</v>
      </c>
      <c r="AK482">
        <f t="shared" ca="1" si="19170"/>
        <v>0.53166925330585013</v>
      </c>
      <c r="AL482">
        <f t="shared" ca="1" si="19170"/>
        <v>0.12175088524144217</v>
      </c>
      <c r="AM482">
        <f t="shared" ca="1" si="19170"/>
        <v>0.80279033224620022</v>
      </c>
      <c r="AN482">
        <f t="shared" ca="1" si="19170"/>
        <v>0.56807643382836293</v>
      </c>
      <c r="AO482">
        <f t="shared" ca="1" si="19170"/>
        <v>0.98855798164386854</v>
      </c>
      <c r="AP482">
        <f t="shared" ca="1" si="19170"/>
        <v>0.84791987610864372</v>
      </c>
      <c r="AQ482">
        <f t="shared" ca="1" si="19170"/>
        <v>8.4287277002960792E-2</v>
      </c>
      <c r="AR482">
        <f t="shared" ca="1" si="19170"/>
        <v>0.63605966733724162</v>
      </c>
      <c r="AS482">
        <f t="shared" ca="1" si="19170"/>
        <v>8.8832265000705068E-2</v>
      </c>
      <c r="AT482">
        <f t="shared" ca="1" si="19170"/>
        <v>0.34322821861666442</v>
      </c>
      <c r="AU482">
        <f t="shared" ca="1" si="19170"/>
        <v>0.81550582253959014</v>
      </c>
      <c r="AV482">
        <f t="shared" ca="1" si="19170"/>
        <v>0.77872545479721478</v>
      </c>
      <c r="AW482">
        <f t="shared" ca="1" si="19170"/>
        <v>0.66639567589665949</v>
      </c>
      <c r="AX482">
        <f t="shared" ca="1" si="19170"/>
        <v>0.78079413074449022</v>
      </c>
      <c r="AY482">
        <f t="shared" ca="1" si="19170"/>
        <v>0.81306857498277152</v>
      </c>
      <c r="AZ482">
        <f t="shared" ca="1" si="19170"/>
        <v>0.18472213151755679</v>
      </c>
      <c r="BA482">
        <f t="shared" ca="1" si="19170"/>
        <v>0.68854144188871391</v>
      </c>
      <c r="BB482">
        <f t="shared" ca="1" si="19170"/>
        <v>0.71148356638780985</v>
      </c>
      <c r="BC482">
        <f t="shared" ca="1" si="19170"/>
        <v>0.64365669061827147</v>
      </c>
      <c r="BD482">
        <f t="shared" ca="1" si="19170"/>
        <v>0.56968485733144836</v>
      </c>
      <c r="BE482">
        <f t="shared" ca="1" si="19170"/>
        <v>0.65120542360189959</v>
      </c>
      <c r="BF482">
        <f t="shared" ca="1" si="19170"/>
        <v>0.36766297734391962</v>
      </c>
      <c r="BG482">
        <f t="shared" ca="1" si="19170"/>
        <v>0.3232899017265769</v>
      </c>
      <c r="BH482">
        <f t="shared" ca="1" si="19170"/>
        <v>3.441864203507361E-2</v>
      </c>
      <c r="BI482">
        <f t="shared" ca="1" si="19170"/>
        <v>0.13275258035142457</v>
      </c>
      <c r="BJ482">
        <f t="shared" ca="1" si="19170"/>
        <v>0.18932283419638485</v>
      </c>
      <c r="BK482">
        <f t="shared" ca="1" si="19170"/>
        <v>0.64852802178365199</v>
      </c>
      <c r="BL482">
        <f t="shared" ca="1" si="19170"/>
        <v>0.85344443110423018</v>
      </c>
      <c r="BM482">
        <f t="shared" ca="1" si="19170"/>
        <v>0.40192747246704408</v>
      </c>
      <c r="BN482">
        <f t="shared" ca="1" si="19170"/>
        <v>0.90568559875974852</v>
      </c>
      <c r="BO482">
        <f t="shared" ca="1" si="19170"/>
        <v>0.32217083788713152</v>
      </c>
      <c r="BP482">
        <f t="shared" ca="1" si="19170"/>
        <v>0.28435259840328042</v>
      </c>
      <c r="BQ482">
        <f t="shared" ca="1" si="19170"/>
        <v>0.79910127122504904</v>
      </c>
      <c r="BR482">
        <f t="shared" ca="1" si="19170"/>
        <v>3.4885834518301739E-2</v>
      </c>
      <c r="BS482">
        <f t="shared" ref="BS482:DB482" ca="1" si="19171">IF(BS484=1,RAND(),"")</f>
        <v>0.8400598094890227</v>
      </c>
      <c r="BT482">
        <f t="shared" ca="1" si="19171"/>
        <v>0.22337518041603965</v>
      </c>
      <c r="BU482">
        <f t="shared" ca="1" si="19171"/>
        <v>0.97377232913833334</v>
      </c>
      <c r="BV482">
        <f t="shared" ca="1" si="19171"/>
        <v>0.6538005797873786</v>
      </c>
      <c r="BW482">
        <f t="shared" ca="1" si="19171"/>
        <v>0.32290592613362568</v>
      </c>
      <c r="BX482">
        <f t="shared" ca="1" si="19171"/>
        <v>0.68262916555630671</v>
      </c>
      <c r="BY482">
        <f t="shared" ca="1" si="19171"/>
        <v>6.7390612014203377E-2</v>
      </c>
      <c r="BZ482">
        <f t="shared" ca="1" si="19171"/>
        <v>0.28397969173447435</v>
      </c>
      <c r="CA482">
        <f t="shared" ca="1" si="19171"/>
        <v>0.42215948354817012</v>
      </c>
      <c r="CB482">
        <f t="shared" ca="1" si="19171"/>
        <v>0.78391607867604063</v>
      </c>
      <c r="CC482">
        <f t="shared" ca="1" si="19171"/>
        <v>0.58603119332062414</v>
      </c>
      <c r="CD482">
        <f t="shared" ca="1" si="19171"/>
        <v>4.8800518075174937E-2</v>
      </c>
      <c r="CE482">
        <f t="shared" ca="1" si="19171"/>
        <v>0.35694947531655918</v>
      </c>
      <c r="CF482">
        <f t="shared" ca="1" si="19171"/>
        <v>0.53096020600378646</v>
      </c>
      <c r="CG482">
        <f t="shared" ca="1" si="19171"/>
        <v>2.4897024528520717E-3</v>
      </c>
      <c r="CH482">
        <f t="shared" ca="1" si="19171"/>
        <v>0.26267846326804145</v>
      </c>
      <c r="CI482">
        <f t="shared" ca="1" si="19171"/>
        <v>1.03255729475622E-2</v>
      </c>
      <c r="CJ482">
        <f t="shared" ca="1" si="19171"/>
        <v>0.85483011755794058</v>
      </c>
      <c r="CK482">
        <f t="shared" ca="1" si="19171"/>
        <v>0.88496756182824377</v>
      </c>
      <c r="CL482">
        <f t="shared" ca="1" si="19171"/>
        <v>0.75246903588867731</v>
      </c>
      <c r="CM482">
        <f t="shared" ca="1" si="19171"/>
        <v>0.62588703019636838</v>
      </c>
      <c r="CN482">
        <f t="shared" ca="1" si="19171"/>
        <v>0.86102105813537777</v>
      </c>
      <c r="CO482">
        <f t="shared" ca="1" si="19171"/>
        <v>0.74733888876338495</v>
      </c>
      <c r="CP482">
        <f t="shared" ca="1" si="19171"/>
        <v>0.22800715242631697</v>
      </c>
      <c r="CQ482">
        <f t="shared" ca="1" si="19171"/>
        <v>0.38416220856850514</v>
      </c>
      <c r="CR482">
        <f t="shared" ca="1" si="19171"/>
        <v>0.67054741436105714</v>
      </c>
      <c r="CS482">
        <f t="shared" ca="1" si="19171"/>
        <v>0.99600878196340592</v>
      </c>
      <c r="CT482">
        <f t="shared" ca="1" si="19171"/>
        <v>0.15260894783162615</v>
      </c>
      <c r="CU482">
        <f t="shared" ca="1" si="19171"/>
        <v>0.12015004389230077</v>
      </c>
      <c r="CV482">
        <f t="shared" ca="1" si="19171"/>
        <v>1.5134662520075004E-2</v>
      </c>
      <c r="CW482">
        <f t="shared" ca="1" si="19171"/>
        <v>0.38557733680248596</v>
      </c>
      <c r="CX482">
        <f t="shared" ca="1" si="19171"/>
        <v>0.19740941056856187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43</v>
      </c>
      <c r="G486">
        <f t="shared" ref="G486" ca="1" si="19279">IF(G487&lt;&gt;"",RANK(G487,$G487:$DB487),"")</f>
        <v>24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22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25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7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38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34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27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8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29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20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21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42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33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35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23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41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12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30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1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10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37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19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14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17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36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2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32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40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9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16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15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31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26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13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11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18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39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28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5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4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3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6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0.51599381576280512</v>
      </c>
      <c r="H487" t="str">
        <f t="shared" ca="1" si="19379"/>
        <v/>
      </c>
      <c r="I487">
        <f t="shared" ca="1" si="19379"/>
        <v>0.59026661774795308</v>
      </c>
      <c r="J487" t="str">
        <f t="shared" ca="1" si="19379"/>
        <v/>
      </c>
      <c r="K487">
        <f t="shared" ca="1" si="19379"/>
        <v>0.49997323512567016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0.90518434469309839</v>
      </c>
      <c r="P487" t="str">
        <f t="shared" ca="1" si="19379"/>
        <v/>
      </c>
      <c r="Q487">
        <f t="shared" ca="1" si="19379"/>
        <v>0.18651924477375359</v>
      </c>
      <c r="R487" t="str">
        <f t="shared" ca="1" si="19379"/>
        <v/>
      </c>
      <c r="S487">
        <f t="shared" ca="1" si="19379"/>
        <v>0.29462577641916365</v>
      </c>
      <c r="T487" t="str">
        <f t="shared" ca="1" si="19379"/>
        <v/>
      </c>
      <c r="U487">
        <f t="shared" ca="1" si="19379"/>
        <v>0.45643029249481604</v>
      </c>
      <c r="V487" t="str">
        <f t="shared" ca="1" si="19379"/>
        <v/>
      </c>
      <c r="W487">
        <f t="shared" ca="1" si="19379"/>
        <v>0.83625045592162339</v>
      </c>
      <c r="X487" t="str">
        <f t="shared" ca="1" si="19379"/>
        <v/>
      </c>
      <c r="Y487">
        <f t="shared" ca="1" si="19379"/>
        <v>0.36039961021043976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0.59654879477086398</v>
      </c>
      <c r="AD487" t="str">
        <f t="shared" ca="1" si="19379"/>
        <v/>
      </c>
      <c r="AE487">
        <f t="shared" ca="1" si="19379"/>
        <v>0.59524898239684265</v>
      </c>
      <c r="AF487" t="str">
        <f t="shared" ca="1" si="19379"/>
        <v/>
      </c>
      <c r="AG487">
        <f t="shared" ca="1" si="19379"/>
        <v>9.2568724190692731E-2</v>
      </c>
      <c r="AH487" t="str">
        <f t="shared" ca="1" si="19379"/>
        <v/>
      </c>
      <c r="AI487">
        <f t="shared" ca="1" si="19379"/>
        <v>0.32586669267025015</v>
      </c>
      <c r="AJ487" t="str">
        <f t="shared" ca="1" si="19379"/>
        <v/>
      </c>
      <c r="AK487">
        <f t="shared" ca="1" si="19379"/>
        <v>0.27957726692106222</v>
      </c>
      <c r="AL487" t="str">
        <f t="shared" ca="1" si="19379"/>
        <v/>
      </c>
      <c r="AM487">
        <f t="shared" ca="1" si="19379"/>
        <v>0.55149491294452357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9.5067121415307931E-2</v>
      </c>
      <c r="AR487" t="str">
        <f t="shared" ca="1" si="19379"/>
        <v/>
      </c>
      <c r="AS487">
        <f t="shared" ca="1" si="19379"/>
        <v>0.740937846223098</v>
      </c>
      <c r="AT487" t="str">
        <f t="shared" ca="1" si="19379"/>
        <v/>
      </c>
      <c r="AU487">
        <f t="shared" ca="1" si="19379"/>
        <v>0.34842262726521955</v>
      </c>
      <c r="AV487" t="str">
        <f t="shared" ca="1" si="19379"/>
        <v/>
      </c>
      <c r="AW487">
        <f t="shared" ca="1" si="19379"/>
        <v>0.99401400101902149</v>
      </c>
      <c r="AX487" t="str">
        <f t="shared" ca="1" si="19379"/>
        <v/>
      </c>
      <c r="AY487">
        <f t="shared" ca="1" si="19379"/>
        <v>0.76971331989108305</v>
      </c>
      <c r="AZ487" t="str">
        <f t="shared" ca="1" si="19379"/>
        <v/>
      </c>
      <c r="BA487">
        <f t="shared" ca="1" si="19379"/>
        <v>0.20444649501614554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0.62251760247593213</v>
      </c>
      <c r="BF487" t="str">
        <f t="shared" ca="1" si="19379"/>
        <v/>
      </c>
      <c r="BG487">
        <f t="shared" ca="1" si="19379"/>
        <v>0.70385107320928164</v>
      </c>
      <c r="BH487" t="str">
        <f t="shared" ca="1" si="19379"/>
        <v/>
      </c>
      <c r="BI487">
        <f t="shared" ca="1" si="19379"/>
        <v>0.68314430819946093</v>
      </c>
      <c r="BJ487" t="str">
        <f t="shared" ca="1" si="19379"/>
        <v/>
      </c>
      <c r="BK487">
        <f t="shared" ca="1" si="19379"/>
        <v>0.27348262069001683</v>
      </c>
      <c r="BL487" t="str">
        <f t="shared" ca="1" si="19379"/>
        <v/>
      </c>
      <c r="BM487">
        <f t="shared" ca="1" si="19379"/>
        <v>0.98426043255583895</v>
      </c>
      <c r="BN487" t="str">
        <f t="shared" ca="1" si="19379"/>
        <v/>
      </c>
      <c r="BO487">
        <f t="shared" ca="1" si="19379"/>
        <v>0.32904676431371316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0.12835124514650598</v>
      </c>
      <c r="BT487" t="str">
        <f t="shared" ca="1" si="19380"/>
        <v/>
      </c>
      <c r="BU487">
        <f t="shared" ca="1" si="19380"/>
        <v>0.82588142766339345</v>
      </c>
      <c r="BV487" t="str">
        <f t="shared" ca="1" si="19380"/>
        <v/>
      </c>
      <c r="BW487">
        <f t="shared" ca="1" si="19380"/>
        <v>0.68534426357293665</v>
      </c>
      <c r="BX487" t="str">
        <f t="shared" ca="1" si="19380"/>
        <v/>
      </c>
      <c r="BY487">
        <f t="shared" ca="1" si="19380"/>
        <v>0.69180823172240868</v>
      </c>
      <c r="BZ487" t="str">
        <f t="shared" ca="1" si="19380"/>
        <v/>
      </c>
      <c r="CA487">
        <f t="shared" ca="1" si="19380"/>
        <v>0.34811473813309213</v>
      </c>
      <c r="CB487" t="str">
        <f t="shared" ca="1" si="19380"/>
        <v/>
      </c>
      <c r="CC487">
        <f t="shared" ca="1" si="19380"/>
        <v>0.48087596233098095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0.72652475076970635</v>
      </c>
      <c r="CH487" t="str">
        <f t="shared" ca="1" si="19380"/>
        <v/>
      </c>
      <c r="CI487">
        <f t="shared" ca="1" si="19380"/>
        <v>0.7671012750254631</v>
      </c>
      <c r="CJ487" t="str">
        <f t="shared" ca="1" si="19380"/>
        <v/>
      </c>
      <c r="CK487">
        <f t="shared" ca="1" si="19380"/>
        <v>0.67358750486355012</v>
      </c>
      <c r="CL487" t="str">
        <f t="shared" ca="1" si="19380"/>
        <v/>
      </c>
      <c r="CM487">
        <f t="shared" ca="1" si="19380"/>
        <v>0.1823968584451513</v>
      </c>
      <c r="CN487" t="str">
        <f t="shared" ca="1" si="19380"/>
        <v/>
      </c>
      <c r="CO487">
        <f t="shared" ca="1" si="19380"/>
        <v>0.38326396338001822</v>
      </c>
      <c r="CP487" t="str">
        <f t="shared" ca="1" si="19380"/>
        <v/>
      </c>
      <c r="CQ487">
        <f t="shared" ca="1" si="19380"/>
        <v>0.91409396154536771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0.92102888268242511</v>
      </c>
      <c r="CV487" t="str">
        <f t="shared" ca="1" si="19380"/>
        <v/>
      </c>
      <c r="CW487">
        <f t="shared" ca="1" si="19380"/>
        <v>0.95583203408981243</v>
      </c>
      <c r="CX487" t="str">
        <f t="shared" ca="1" si="19380"/>
        <v/>
      </c>
      <c r="CY487">
        <f t="shared" ca="1" si="19380"/>
        <v>0.90946912990577433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92</v>
      </c>
      <c r="G491">
        <f t="shared" ref="G491" ca="1" si="19487">IF(G492&lt;&gt;"",RANK(G492,$G492:$DB492),"")</f>
        <v>8</v>
      </c>
      <c r="H491">
        <f t="shared" ref="H491" ca="1" si="19488">IF(H492&lt;&gt;"",RANK(H492,$G492:$DB492),"")</f>
        <v>22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14</v>
      </c>
      <c r="K491">
        <f t="shared" ref="K491" ca="1" si="19491">IF(K492&lt;&gt;"",RANK(K492,$G492:$DB492),"")</f>
        <v>47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52</v>
      </c>
      <c r="N491">
        <f t="shared" ref="N491" ca="1" si="19494">IF(N492&lt;&gt;"",RANK(N492,$G492:$DB492),"")</f>
        <v>26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32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21</v>
      </c>
      <c r="T491">
        <f t="shared" ref="T491" ca="1" si="19500">IF(T492&lt;&gt;"",RANK(T492,$G492:$DB492),"")</f>
        <v>34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58</v>
      </c>
      <c r="W491">
        <f t="shared" ref="W491" ca="1" si="19503">IF(W492&lt;&gt;"",RANK(W492,$G492:$DB492),"")</f>
        <v>55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46</v>
      </c>
      <c r="Z491">
        <f t="shared" ref="Z491" ca="1" si="19506">IF(Z492&lt;&gt;"",RANK(Z492,$G492:$DB492),"")</f>
        <v>49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24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39</v>
      </c>
      <c r="AF491">
        <f t="shared" ref="AF491" ca="1" si="19512">IF(AF492&lt;&gt;"",RANK(AF492,$G492:$DB492),"")</f>
        <v>4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6</v>
      </c>
      <c r="AI491">
        <f t="shared" ref="AI491" ca="1" si="19515">IF(AI492&lt;&gt;"",RANK(AI492,$G492:$DB492),"")</f>
        <v>53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27</v>
      </c>
      <c r="AL491">
        <f t="shared" ref="AL491" ca="1" si="19518">IF(AL492&lt;&gt;"",RANK(AL492,$G492:$DB492),"")</f>
        <v>23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5</v>
      </c>
      <c r="AO491">
        <f t="shared" ref="AO491" ca="1" si="19521">IF(AO492&lt;&gt;"",RANK(AO492,$G492:$DB492),"")</f>
        <v>54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10</v>
      </c>
      <c r="AR491">
        <f t="shared" ref="AR491" ca="1" si="19524">IF(AR492&lt;&gt;"",RANK(AR492,$G492:$DB492),"")</f>
        <v>15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40</v>
      </c>
      <c r="AU491">
        <f t="shared" ref="AU491" ca="1" si="19527">IF(AU492&lt;&gt;"",RANK(AU492,$G492:$DB492),"")</f>
        <v>42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19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30</v>
      </c>
      <c r="BA491">
        <f t="shared" ref="BA491" ca="1" si="19533">IF(BA492&lt;&gt;"",RANK(BA492,$G492:$DB492),"")</f>
        <v>17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16</v>
      </c>
      <c r="BD491">
        <f t="shared" ref="BD491" ca="1" si="19536">IF(BD492&lt;&gt;"",RANK(BD492,$G492:$DB492),"")</f>
        <v>51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2</v>
      </c>
      <c r="BG491">
        <f t="shared" ref="BG491" ca="1" si="19539">IF(BG492&lt;&gt;"",RANK(BG492,$G492:$DB492),"")</f>
        <v>41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56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59</v>
      </c>
      <c r="BM491">
        <f t="shared" ref="BM491" ca="1" si="19545">IF(BM492&lt;&gt;"",RANK(BM492,$G492:$DB492),"")</f>
        <v>11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43</v>
      </c>
      <c r="BP491">
        <f t="shared" ref="BP491" ca="1" si="19548">IF(BP492&lt;&gt;"",RANK(BP492,$G492:$DB492),"")</f>
        <v>29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38</v>
      </c>
      <c r="BS491">
        <f t="shared" ref="BS491" ca="1" si="19551">IF(BS492&lt;&gt;"",RANK(BS492,$G492:$DB492),"")</f>
        <v>48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18</v>
      </c>
      <c r="BV491">
        <f t="shared" ref="BV491" ca="1" si="19554">IF(BV492&lt;&gt;"",RANK(BV492,$G492:$DB492),"")</f>
        <v>50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7</v>
      </c>
      <c r="BY491">
        <f t="shared" ref="BY491" ca="1" si="19557">IF(BY492&lt;&gt;"",RANK(BY492,$G492:$DB492),"")</f>
        <v>45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3</v>
      </c>
      <c r="CB491">
        <f t="shared" ref="CB491" ca="1" si="19560">IF(CB492&lt;&gt;"",RANK(CB492,$G492:$DB492),"")</f>
        <v>28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36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13</v>
      </c>
      <c r="CH491">
        <f t="shared" ref="CH491" ca="1" si="19566">IF(CH492&lt;&gt;"",RANK(CH492,$G492:$DB492),"")</f>
        <v>9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20</v>
      </c>
      <c r="CK491">
        <f t="shared" ref="CK491" ca="1" si="19569">IF(CK492&lt;&gt;"",RANK(CK492,$G492:$DB492),"")</f>
        <v>12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37</v>
      </c>
      <c r="CN491">
        <f t="shared" ref="CN491" ca="1" si="19572">IF(CN492&lt;&gt;"",RANK(CN492,$G492:$DB492),"")</f>
        <v>35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44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60</v>
      </c>
      <c r="CT491">
        <f t="shared" ref="CT491" ca="1" si="19578">IF(CT492&lt;&gt;"",RANK(CT492,$G492:$DB492),"")</f>
        <v>1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57</v>
      </c>
      <c r="CW491">
        <f t="shared" ref="CW491" ca="1" si="19581">IF(CW492&lt;&gt;"",RANK(CW492,$G492:$DB492),"")</f>
        <v>25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31</v>
      </c>
      <c r="CZ491">
        <f t="shared" ref="CZ491" ca="1" si="19584">IF(CZ492&lt;&gt;"",RANK(CZ492,$G492:$DB492),"")</f>
        <v>33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0.89242046191251501</v>
      </c>
      <c r="H492">
        <f t="shared" ca="1" si="19587"/>
        <v>0.64005189397255691</v>
      </c>
      <c r="I492" t="str">
        <f t="shared" ca="1" si="19587"/>
        <v/>
      </c>
      <c r="J492">
        <f t="shared" ca="1" si="19587"/>
        <v>0.7374884185027144</v>
      </c>
      <c r="K492">
        <f t="shared" ca="1" si="19587"/>
        <v>0.19769444393672775</v>
      </c>
      <c r="L492" t="str">
        <f t="shared" ca="1" si="19587"/>
        <v/>
      </c>
      <c r="M492">
        <f t="shared" ca="1" si="19587"/>
        <v>0.14641782685642679</v>
      </c>
      <c r="N492">
        <f t="shared" ca="1" si="19587"/>
        <v>0.52136223558929884</v>
      </c>
      <c r="O492" t="str">
        <f t="shared" ca="1" si="19587"/>
        <v/>
      </c>
      <c r="P492">
        <f t="shared" ca="1" si="19587"/>
        <v>0.43326902761293007</v>
      </c>
      <c r="Q492" t="str">
        <f t="shared" ca="1" si="19587"/>
        <v/>
      </c>
      <c r="R492" t="str">
        <f t="shared" ca="1" si="19587"/>
        <v/>
      </c>
      <c r="S492">
        <f t="shared" ca="1" si="19587"/>
        <v>0.67979778647089051</v>
      </c>
      <c r="T492">
        <f t="shared" ca="1" si="19587"/>
        <v>0.41315128108608146</v>
      </c>
      <c r="U492" t="str">
        <f t="shared" ca="1" si="19587"/>
        <v/>
      </c>
      <c r="V492">
        <f t="shared" ca="1" si="19587"/>
        <v>8.1737881719498917E-2</v>
      </c>
      <c r="W492">
        <f t="shared" ca="1" si="19587"/>
        <v>0.10460711672577361</v>
      </c>
      <c r="X492" t="str">
        <f t="shared" ca="1" si="19587"/>
        <v/>
      </c>
      <c r="Y492">
        <f t="shared" ca="1" si="19587"/>
        <v>0.2456012412917904</v>
      </c>
      <c r="Z492">
        <f t="shared" ca="1" si="19587"/>
        <v>0.18618282824165744</v>
      </c>
      <c r="AA492" t="str">
        <f t="shared" ca="1" si="19587"/>
        <v/>
      </c>
      <c r="AB492" t="str">
        <f t="shared" ca="1" si="19587"/>
        <v/>
      </c>
      <c r="AC492">
        <f t="shared" ca="1" si="19587"/>
        <v>0.5719270406764505</v>
      </c>
      <c r="AD492" t="str">
        <f t="shared" ca="1" si="19587"/>
        <v/>
      </c>
      <c r="AE492">
        <f t="shared" ca="1" si="19587"/>
        <v>0.31834841275732251</v>
      </c>
      <c r="AF492">
        <f t="shared" ca="1" si="19587"/>
        <v>0.95721419165163579</v>
      </c>
      <c r="AG492" t="str">
        <f t="shared" ca="1" si="19587"/>
        <v/>
      </c>
      <c r="AH492">
        <f t="shared" ca="1" si="19587"/>
        <v>0.90446993613781379</v>
      </c>
      <c r="AI492">
        <f t="shared" ca="1" si="19587"/>
        <v>0.13789639203220361</v>
      </c>
      <c r="AJ492" t="str">
        <f t="shared" ca="1" si="19587"/>
        <v/>
      </c>
      <c r="AK492">
        <f t="shared" ca="1" si="19587"/>
        <v>0.51222336074391173</v>
      </c>
      <c r="AL492">
        <f t="shared" ca="1" si="19587"/>
        <v>0.60600414936182889</v>
      </c>
      <c r="AM492" t="str">
        <f t="shared" ca="1" si="19587"/>
        <v/>
      </c>
      <c r="AN492">
        <f t="shared" ca="1" si="19587"/>
        <v>0.91601110357985993</v>
      </c>
      <c r="AO492">
        <f t="shared" ca="1" si="19587"/>
        <v>0.11136178545320996</v>
      </c>
      <c r="AP492" t="str">
        <f t="shared" ca="1" si="19587"/>
        <v/>
      </c>
      <c r="AQ492">
        <f t="shared" ca="1" si="19587"/>
        <v>0.88008993374268296</v>
      </c>
      <c r="AR492">
        <f t="shared" ca="1" si="19587"/>
        <v>0.72768157852717175</v>
      </c>
      <c r="AS492" t="str">
        <f t="shared" ca="1" si="19587"/>
        <v/>
      </c>
      <c r="AT492">
        <f t="shared" ca="1" si="19587"/>
        <v>0.31139619782863082</v>
      </c>
      <c r="AU492">
        <f t="shared" ca="1" si="19587"/>
        <v>0.29180536974514315</v>
      </c>
      <c r="AV492" t="str">
        <f t="shared" ca="1" si="19587"/>
        <v/>
      </c>
      <c r="AW492">
        <f t="shared" ca="1" si="19587"/>
        <v>0.71656548072887494</v>
      </c>
      <c r="AX492" t="str">
        <f t="shared" ca="1" si="19587"/>
        <v/>
      </c>
      <c r="AY492" t="str">
        <f t="shared" ca="1" si="19587"/>
        <v/>
      </c>
      <c r="AZ492">
        <f t="shared" ca="1" si="19587"/>
        <v>0.46825906918860405</v>
      </c>
      <c r="BA492">
        <f t="shared" ca="1" si="19587"/>
        <v>0.71967407117599691</v>
      </c>
      <c r="BB492" t="str">
        <f t="shared" ca="1" si="19587"/>
        <v/>
      </c>
      <c r="BC492">
        <f t="shared" ca="1" si="19587"/>
        <v>0.72048313904348249</v>
      </c>
      <c r="BD492">
        <f t="shared" ca="1" si="19587"/>
        <v>0.15249863075078907</v>
      </c>
      <c r="BE492" t="str">
        <f t="shared" ca="1" si="19587"/>
        <v/>
      </c>
      <c r="BF492">
        <f t="shared" ca="1" si="19587"/>
        <v>0.98616782248825519</v>
      </c>
      <c r="BG492">
        <f t="shared" ca="1" si="19587"/>
        <v>0.30661186841595411</v>
      </c>
      <c r="BH492" t="str">
        <f t="shared" ca="1" si="19587"/>
        <v/>
      </c>
      <c r="BI492" t="str">
        <f t="shared" ca="1" si="19587"/>
        <v/>
      </c>
      <c r="BJ492">
        <f t="shared" ca="1" si="19587"/>
        <v>9.5332474484293606E-2</v>
      </c>
      <c r="BK492" t="str">
        <f t="shared" ca="1" si="19587"/>
        <v/>
      </c>
      <c r="BL492">
        <f t="shared" ca="1" si="19587"/>
        <v>4.2865595768630582E-2</v>
      </c>
      <c r="BM492">
        <f t="shared" ca="1" si="19587"/>
        <v>0.77648139208201861</v>
      </c>
      <c r="BN492" t="str">
        <f t="shared" ca="1" si="19587"/>
        <v/>
      </c>
      <c r="BO492">
        <f t="shared" ca="1" si="19587"/>
        <v>0.27945179903581985</v>
      </c>
      <c r="BP492">
        <f t="shared" ca="1" si="19587"/>
        <v>0.49750407285679588</v>
      </c>
      <c r="BQ492" t="str">
        <f t="shared" ca="1" si="19587"/>
        <v/>
      </c>
      <c r="BR492">
        <f t="shared" ca="1" si="19587"/>
        <v>0.32302619817339173</v>
      </c>
      <c r="BS492">
        <f t="shared" ref="BS492:DB492" ca="1" si="19588">IF(BS494=1,RAND(),"")</f>
        <v>0.18682986104625909</v>
      </c>
      <c r="BT492" t="str">
        <f t="shared" ca="1" si="19588"/>
        <v/>
      </c>
      <c r="BU492">
        <f t="shared" ca="1" si="19588"/>
        <v>0.71862480448099575</v>
      </c>
      <c r="BV492">
        <f t="shared" ca="1" si="19588"/>
        <v>0.1687376060245902</v>
      </c>
      <c r="BW492" t="str">
        <f t="shared" ca="1" si="19588"/>
        <v/>
      </c>
      <c r="BX492">
        <f t="shared" ca="1" si="19588"/>
        <v>0.90186959247206544</v>
      </c>
      <c r="BY492">
        <f t="shared" ca="1" si="19588"/>
        <v>0.25951880528139559</v>
      </c>
      <c r="BZ492" t="str">
        <f t="shared" ca="1" si="19588"/>
        <v/>
      </c>
      <c r="CA492">
        <f t="shared" ca="1" si="19588"/>
        <v>0.9574946086388294</v>
      </c>
      <c r="CB492">
        <f t="shared" ca="1" si="19588"/>
        <v>0.50378367434413807</v>
      </c>
      <c r="CC492" t="str">
        <f t="shared" ca="1" si="19588"/>
        <v/>
      </c>
      <c r="CD492">
        <f t="shared" ca="1" si="19588"/>
        <v>0.40447453585632309</v>
      </c>
      <c r="CE492" t="str">
        <f t="shared" ca="1" si="19588"/>
        <v/>
      </c>
      <c r="CF492" t="str">
        <f t="shared" ca="1" si="19588"/>
        <v/>
      </c>
      <c r="CG492">
        <f t="shared" ca="1" si="19588"/>
        <v>0.73790640873123881</v>
      </c>
      <c r="CH492">
        <f t="shared" ca="1" si="19588"/>
        <v>0.88456406592796433</v>
      </c>
      <c r="CI492" t="str">
        <f t="shared" ca="1" si="19588"/>
        <v/>
      </c>
      <c r="CJ492">
        <f t="shared" ca="1" si="19588"/>
        <v>0.69196011572333505</v>
      </c>
      <c r="CK492">
        <f t="shared" ca="1" si="19588"/>
        <v>0.76823687890642722</v>
      </c>
      <c r="CL492" t="str">
        <f t="shared" ca="1" si="19588"/>
        <v/>
      </c>
      <c r="CM492">
        <f t="shared" ca="1" si="19588"/>
        <v>0.36128353398753632</v>
      </c>
      <c r="CN492">
        <f t="shared" ca="1" si="19588"/>
        <v>0.40826923323146502</v>
      </c>
      <c r="CO492" t="str">
        <f t="shared" ca="1" si="19588"/>
        <v/>
      </c>
      <c r="CP492" t="str">
        <f t="shared" ca="1" si="19588"/>
        <v/>
      </c>
      <c r="CQ492">
        <f t="shared" ca="1" si="19588"/>
        <v>0.27785510404140945</v>
      </c>
      <c r="CR492" t="str">
        <f t="shared" ca="1" si="19588"/>
        <v/>
      </c>
      <c r="CS492">
        <f t="shared" ca="1" si="19588"/>
        <v>2.5234720897388652E-2</v>
      </c>
      <c r="CT492">
        <f t="shared" ca="1" si="19588"/>
        <v>0.99942709102701066</v>
      </c>
      <c r="CU492" t="str">
        <f t="shared" ca="1" si="19588"/>
        <v/>
      </c>
      <c r="CV492">
        <f t="shared" ca="1" si="19588"/>
        <v>9.0516567292642791E-2</v>
      </c>
      <c r="CW492">
        <f t="shared" ca="1" si="19588"/>
        <v>0.57002616761426972</v>
      </c>
      <c r="CX492" t="str">
        <f t="shared" ca="1" si="19588"/>
        <v/>
      </c>
      <c r="CY492">
        <f t="shared" ca="1" si="19588"/>
        <v>0.44623664853194822</v>
      </c>
      <c r="CZ492">
        <f t="shared" ca="1" si="19588"/>
        <v>0.41478541545253644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61</v>
      </c>
      <c r="G496">
        <f t="shared" ref="G496" ca="1" si="19695">IF(G497&lt;&gt;"",RANK(G497,$G497:$DB497),"")</f>
        <v>9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38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14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20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12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13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5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4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37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10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19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40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28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33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18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32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39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23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21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17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6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3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27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16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1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8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29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24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15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7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11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31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30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25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36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26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2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34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22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35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0.70911499621643803</v>
      </c>
      <c r="H497" t="str">
        <f t="shared" ca="1" si="19795"/>
        <v/>
      </c>
      <c r="I497">
        <f t="shared" ca="1" si="19795"/>
        <v>0.12348852830792112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0.66438512192762733</v>
      </c>
      <c r="N497" t="str">
        <f t="shared" ca="1" si="19795"/>
        <v/>
      </c>
      <c r="O497">
        <f t="shared" ca="1" si="19795"/>
        <v>0.54987105247205892</v>
      </c>
      <c r="P497" t="str">
        <f t="shared" ca="1" si="19795"/>
        <v/>
      </c>
      <c r="Q497">
        <f t="shared" ca="1" si="19795"/>
        <v>0.66779237199055119</v>
      </c>
      <c r="R497" t="str">
        <f t="shared" ca="1" si="19795"/>
        <v/>
      </c>
      <c r="S497">
        <f t="shared" ca="1" si="19795"/>
        <v>0.66453711102213109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0.7539744182131265</v>
      </c>
      <c r="X497" t="str">
        <f t="shared" ca="1" si="19795"/>
        <v/>
      </c>
      <c r="Y497">
        <f t="shared" ca="1" si="19795"/>
        <v>0.76011396812919652</v>
      </c>
      <c r="Z497" t="str">
        <f t="shared" ca="1" si="19795"/>
        <v/>
      </c>
      <c r="AA497">
        <f t="shared" ca="1" si="19795"/>
        <v>0.1661509466555412</v>
      </c>
      <c r="AB497" t="str">
        <f t="shared" ca="1" si="19795"/>
        <v/>
      </c>
      <c r="AC497">
        <f t="shared" ca="1" si="19795"/>
        <v>0.67996347726710715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0.56943112110741967</v>
      </c>
      <c r="AH497" t="str">
        <f t="shared" ca="1" si="19795"/>
        <v/>
      </c>
      <c r="AI497">
        <f t="shared" ca="1" si="19795"/>
        <v>9.6719792469996513E-2</v>
      </c>
      <c r="AJ497" t="str">
        <f t="shared" ca="1" si="19795"/>
        <v/>
      </c>
      <c r="AK497">
        <f t="shared" ca="1" si="19795"/>
        <v>0.33226442256401956</v>
      </c>
      <c r="AL497" t="str">
        <f t="shared" ca="1" si="19795"/>
        <v/>
      </c>
      <c r="AM497">
        <f t="shared" ca="1" si="19795"/>
        <v>0.25688707033613634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0.59127838191343451</v>
      </c>
      <c r="AR497" t="str">
        <f t="shared" ca="1" si="19795"/>
        <v/>
      </c>
      <c r="AS497">
        <f t="shared" ca="1" si="19795"/>
        <v>0.26097665625434441</v>
      </c>
      <c r="AT497" t="str">
        <f t="shared" ca="1" si="19795"/>
        <v/>
      </c>
      <c r="AU497">
        <f t="shared" ca="1" si="19795"/>
        <v>0.10482593654939021</v>
      </c>
      <c r="AV497" t="str">
        <f t="shared" ca="1" si="19795"/>
        <v/>
      </c>
      <c r="AW497">
        <f t="shared" ca="1" si="19795"/>
        <v>0.41115235773322267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0.49767079259179614</v>
      </c>
      <c r="BB497" t="str">
        <f t="shared" ca="1" si="19795"/>
        <v/>
      </c>
      <c r="BC497">
        <f t="shared" ca="1" si="19795"/>
        <v>0.61286052572182581</v>
      </c>
      <c r="BD497" t="str">
        <f t="shared" ca="1" si="19795"/>
        <v/>
      </c>
      <c r="BE497">
        <f t="shared" ca="1" si="19795"/>
        <v>0.74102245196972827</v>
      </c>
      <c r="BF497" t="str">
        <f t="shared" ca="1" si="19795"/>
        <v/>
      </c>
      <c r="BG497">
        <f t="shared" ca="1" si="19795"/>
        <v>0.98131314694362326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0.36079848045607077</v>
      </c>
      <c r="BL497" t="str">
        <f t="shared" ca="1" si="19795"/>
        <v/>
      </c>
      <c r="BM497">
        <f t="shared" ca="1" si="19795"/>
        <v>0.61300386493274484</v>
      </c>
      <c r="BN497" t="str">
        <f t="shared" ca="1" si="19795"/>
        <v/>
      </c>
      <c r="BO497">
        <f t="shared" ca="1" si="19795"/>
        <v>0.99358707291726722</v>
      </c>
      <c r="BP497" t="str">
        <f t="shared" ca="1" si="19795"/>
        <v/>
      </c>
      <c r="BQ497">
        <f t="shared" ca="1" si="19795"/>
        <v>0.71630768867354289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0.30339392008233224</v>
      </c>
      <c r="BV497" t="str">
        <f t="shared" ca="1" si="19796"/>
        <v/>
      </c>
      <c r="BW497">
        <f t="shared" ca="1" si="19796"/>
        <v>0.40324928186806397</v>
      </c>
      <c r="BX497" t="str">
        <f t="shared" ca="1" si="19796"/>
        <v/>
      </c>
      <c r="BY497">
        <f t="shared" ca="1" si="19796"/>
        <v>0.61594623746288713</v>
      </c>
      <c r="BZ497" t="str">
        <f t="shared" ca="1" si="19796"/>
        <v/>
      </c>
      <c r="CA497">
        <f t="shared" ca="1" si="19796"/>
        <v>0.73230050317977957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0.67581837239117748</v>
      </c>
      <c r="CF497" t="str">
        <f t="shared" ca="1" si="19796"/>
        <v/>
      </c>
      <c r="CG497">
        <f t="shared" ca="1" si="19796"/>
        <v>0.27751987882020379</v>
      </c>
      <c r="CH497" t="str">
        <f t="shared" ca="1" si="19796"/>
        <v/>
      </c>
      <c r="CI497">
        <f t="shared" ca="1" si="19796"/>
        <v>0.29545044966155587</v>
      </c>
      <c r="CJ497" t="str">
        <f t="shared" ca="1" si="19796"/>
        <v/>
      </c>
      <c r="CK497">
        <f t="shared" ca="1" si="19796"/>
        <v>0.40256102360331514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0.20451719965443516</v>
      </c>
      <c r="CP497" t="str">
        <f t="shared" ca="1" si="19796"/>
        <v/>
      </c>
      <c r="CQ497">
        <f t="shared" ca="1" si="19796"/>
        <v>0.38937467244306101</v>
      </c>
      <c r="CR497" t="str">
        <f t="shared" ca="1" si="19796"/>
        <v/>
      </c>
      <c r="CS497">
        <f t="shared" ca="1" si="19796"/>
        <v>0.99291311947446503</v>
      </c>
      <c r="CT497" t="str">
        <f t="shared" ca="1" si="19796"/>
        <v/>
      </c>
      <c r="CU497">
        <f t="shared" ca="1" si="19796"/>
        <v>0.23888605867453594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0.45266470709822881</v>
      </c>
      <c r="CZ497" t="str">
        <f t="shared" ca="1" si="19796"/>
        <v/>
      </c>
      <c r="DA497">
        <f t="shared" ca="1" si="19796"/>
        <v>0.2120680046650868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316-F4EC-4D98-AF58-242D0F75FCD1}">
  <dimension ref="B1:AE317"/>
  <sheetViews>
    <sheetView topLeftCell="A271" workbookViewId="0">
      <selection activeCell="F328" sqref="F328"/>
    </sheetView>
  </sheetViews>
  <sheetFormatPr defaultRowHeight="14.5"/>
  <cols>
    <col min="5" max="5" width="13.8984375" customWidth="1"/>
    <col min="18" max="18" width="10.19921875" bestFit="1" customWidth="1"/>
    <col min="31" max="31" width="8.796875" style="29"/>
  </cols>
  <sheetData>
    <row r="1" spans="2:30" ht="15">
      <c r="E1" t="s">
        <v>4627</v>
      </c>
      <c r="F1">
        <f>Parameter!H13</f>
        <v>11</v>
      </c>
      <c r="J1" s="69" t="s">
        <v>4623</v>
      </c>
      <c r="R1">
        <v>2</v>
      </c>
      <c r="S1">
        <v>2</v>
      </c>
      <c r="T1">
        <v>3</v>
      </c>
      <c r="U1">
        <v>3</v>
      </c>
      <c r="V1">
        <v>5</v>
      </c>
      <c r="W1">
        <v>5</v>
      </c>
      <c r="X1">
        <v>7</v>
      </c>
      <c r="Y1">
        <v>7</v>
      </c>
      <c r="Z1">
        <v>11</v>
      </c>
      <c r="AA1">
        <v>13</v>
      </c>
      <c r="AB1">
        <v>17</v>
      </c>
      <c r="AC1">
        <v>19</v>
      </c>
      <c r="AD1">
        <v>23</v>
      </c>
    </row>
    <row r="2" spans="2:30">
      <c r="E2" t="s">
        <v>4628</v>
      </c>
      <c r="F2">
        <f>Parameter!I13</f>
        <v>3</v>
      </c>
      <c r="G2" t="s">
        <v>4625</v>
      </c>
    </row>
    <row r="3" spans="2:30">
      <c r="E3" t="s">
        <v>4626</v>
      </c>
      <c r="F3">
        <f>Parameter!G13</f>
        <v>6</v>
      </c>
    </row>
    <row r="10" spans="2:30">
      <c r="B10">
        <f ca="1">IF(C12="","",B12+300)</f>
        <v>301</v>
      </c>
      <c r="E10" t="str">
        <f ca="1">CONCATENATE(IF(M11&lt;&gt;"",CONCATENATE(" ",$J$1," ",M11),""),IF(K11&lt;&gt;"",CONCATENATE(" ",$J$1," ",K11),""),IF(I11&lt;&gt;"",CONCATENATE(" ",$J$1," ",I11),""),IF(G11&lt;&gt;"",CONCATENATE(" ",$J$1," ",G11),""))</f>
        <v xml:space="preserve"> ÷ 3 ÷ 5 ÷ 11</v>
      </c>
      <c r="F10" t="s">
        <v>4638</v>
      </c>
      <c r="G10" t="str">
        <f ca="1">CONCATENATE($J$1," ",IF(I11="",G11,IF(K11="",G11*I11,IF(M11="",G11*I11*K11,G11*I11*K11*M11))))</f>
        <v>÷ 165</v>
      </c>
    </row>
    <row r="11" spans="2:30">
      <c r="B11">
        <f ca="1">IF(C12="","",B12+200)</f>
        <v>201</v>
      </c>
      <c r="G11">
        <f ca="1">HLOOKUP(D12-1+1,$R11:$AD16,5,FALSE)</f>
        <v>11</v>
      </c>
      <c r="I11">
        <f ca="1">IF(D12&gt;=2,HLOOKUP(D12-2+1,$R11:$AD16,5,FALSE),"")</f>
        <v>5</v>
      </c>
      <c r="K11">
        <f ca="1">IF(D12&gt;=3,HLOOKUP(D12-3+1,$R11:$AD16,5,FALSE),"")</f>
        <v>3</v>
      </c>
      <c r="M11" t="str">
        <f ca="1">IF(D12&gt;=4,HLOOKUP(D12-4+1,$R11:$AD16,5,FALSE),"")</f>
        <v/>
      </c>
      <c r="R11" t="str">
        <f t="shared" ref="R11:AD11" ca="1" si="0">IF(R16="","",MAX($R12:$AD12)-R12+1)</f>
        <v/>
      </c>
      <c r="S11" t="str">
        <f t="shared" ca="1" si="0"/>
        <v/>
      </c>
      <c r="T11" t="str">
        <f t="shared" ca="1" si="0"/>
        <v/>
      </c>
      <c r="U11">
        <f t="shared" ca="1" si="0"/>
        <v>1</v>
      </c>
      <c r="V11">
        <f t="shared" ca="1" si="0"/>
        <v>2</v>
      </c>
      <c r="W11" t="str">
        <f t="shared" ca="1" si="0"/>
        <v/>
      </c>
      <c r="X11" t="str">
        <f t="shared" ca="1" si="0"/>
        <v/>
      </c>
      <c r="Y11" t="str">
        <f t="shared" ca="1" si="0"/>
        <v/>
      </c>
      <c r="Z11">
        <f t="shared" ca="1" si="0"/>
        <v>3</v>
      </c>
      <c r="AA11" t="str">
        <f t="shared" ca="1" si="0"/>
        <v/>
      </c>
      <c r="AB11" t="str">
        <f t="shared" ca="1" si="0"/>
        <v/>
      </c>
      <c r="AC11" t="str">
        <f t="shared" ca="1" si="0"/>
        <v/>
      </c>
      <c r="AD11" t="str">
        <f t="shared" ca="1" si="0"/>
        <v/>
      </c>
    </row>
    <row r="12" spans="2:30">
      <c r="B12">
        <f ca="1">IF(C12="","",RANK(C12,C:C))</f>
        <v>1</v>
      </c>
      <c r="C12">
        <f ca="1">IF($F$3&gt;=E13,RAND(),"")</f>
        <v>0.74055005581101552</v>
      </c>
      <c r="D12">
        <f ca="1">MAX(2,RANDBETWEEN($F$2-1,$F$2))</f>
        <v>3</v>
      </c>
      <c r="E12" s="31">
        <v>1</v>
      </c>
      <c r="F12" s="113" t="s">
        <v>4617</v>
      </c>
      <c r="G12" s="31">
        <f ca="1">E12*G11</f>
        <v>11</v>
      </c>
      <c r="H12" s="113" t="s">
        <v>4617</v>
      </c>
      <c r="I12" s="31">
        <f ca="1">IF(I11="","",G12*I11)</f>
        <v>55</v>
      </c>
      <c r="J12" s="113" t="s">
        <v>4617</v>
      </c>
      <c r="K12" s="31">
        <f ca="1">IF(K11="","",I12*K11)</f>
        <v>165</v>
      </c>
      <c r="L12" s="113" t="s">
        <v>4617</v>
      </c>
      <c r="M12" s="31" t="str">
        <f ca="1">IF(M11="","",K12*M11)</f>
        <v/>
      </c>
      <c r="N12" s="33"/>
      <c r="O12" s="33"/>
      <c r="P12" s="33"/>
      <c r="Q12" s="33"/>
      <c r="R12" t="str">
        <f t="shared" ref="R12:AD12" ca="1" si="1">IF(R16="","",RANK(R17,$R17:$AD17))</f>
        <v/>
      </c>
      <c r="S12" t="str">
        <f t="shared" ca="1" si="1"/>
        <v/>
      </c>
      <c r="T12" t="str">
        <f t="shared" ca="1" si="1"/>
        <v/>
      </c>
      <c r="U12">
        <f t="shared" ca="1" si="1"/>
        <v>3</v>
      </c>
      <c r="V12">
        <f t="shared" ca="1" si="1"/>
        <v>2</v>
      </c>
      <c r="W12" t="str">
        <f t="shared" ca="1" si="1"/>
        <v/>
      </c>
      <c r="X12" t="str">
        <f t="shared" ca="1" si="1"/>
        <v/>
      </c>
      <c r="Y12" t="str">
        <f t="shared" ca="1" si="1"/>
        <v/>
      </c>
      <c r="Z12">
        <f t="shared" ca="1" si="1"/>
        <v>1</v>
      </c>
      <c r="AA12" t="str">
        <f t="shared" ca="1" si="1"/>
        <v/>
      </c>
      <c r="AB12" t="str">
        <f t="shared" ca="1" si="1"/>
        <v/>
      </c>
      <c r="AC12" t="str">
        <f t="shared" ca="1" si="1"/>
        <v/>
      </c>
      <c r="AD12" t="str">
        <f t="shared" ca="1" si="1"/>
        <v/>
      </c>
    </row>
    <row r="13" spans="2:30">
      <c r="B13">
        <f ca="1">IF(C12="","",B12+100)</f>
        <v>101</v>
      </c>
      <c r="E13" s="22">
        <v>2</v>
      </c>
      <c r="F13" s="114"/>
      <c r="G13" s="22">
        <f ca="1">E13*G11</f>
        <v>22</v>
      </c>
      <c r="H13" s="114"/>
      <c r="I13" s="22">
        <f ca="1">IF(I11="","",G13*I11)</f>
        <v>110</v>
      </c>
      <c r="J13" s="114"/>
      <c r="K13" s="22">
        <f ca="1">IF(K11="","",I13*K11)</f>
        <v>330</v>
      </c>
      <c r="L13" s="114"/>
      <c r="M13" s="22" t="str">
        <f ca="1">IF(M11="","",K13*M11)</f>
        <v/>
      </c>
      <c r="N13" s="30"/>
      <c r="O13" s="30"/>
      <c r="P13" s="30"/>
      <c r="Q13" s="22"/>
      <c r="R13">
        <f t="shared" ref="R13:AD13" ca="1" si="2">IF(R15&lt;&gt;"",RANK(R14,$R14:$AD14),"")</f>
        <v>9</v>
      </c>
      <c r="S13">
        <f t="shared" ca="1" si="2"/>
        <v>8</v>
      </c>
      <c r="T13">
        <f t="shared" ca="1" si="2"/>
        <v>4</v>
      </c>
      <c r="U13">
        <f t="shared" ca="1" si="2"/>
        <v>1</v>
      </c>
      <c r="V13">
        <f t="shared" ca="1" si="2"/>
        <v>3</v>
      </c>
      <c r="W13">
        <f t="shared" ca="1" si="2"/>
        <v>6</v>
      </c>
      <c r="X13">
        <f t="shared" ca="1" si="2"/>
        <v>7</v>
      </c>
      <c r="Y13">
        <f t="shared" ca="1" si="2"/>
        <v>5</v>
      </c>
      <c r="Z13">
        <f t="shared" ca="1" si="2"/>
        <v>2</v>
      </c>
      <c r="AA13" t="str">
        <f t="shared" si="2"/>
        <v/>
      </c>
      <c r="AB13" t="str">
        <f t="shared" si="2"/>
        <v/>
      </c>
      <c r="AC13" t="str">
        <f t="shared" si="2"/>
        <v/>
      </c>
      <c r="AD13" t="str">
        <f t="shared" si="2"/>
        <v/>
      </c>
    </row>
    <row r="14" spans="2:30">
      <c r="R14">
        <f ca="1">IF(R15&lt;&gt;"",RAND(),"")</f>
        <v>0.12387384910715094</v>
      </c>
      <c r="S14">
        <f t="shared" ref="S14:W14" ca="1" si="3">IF(S15&lt;&gt;"",RAND(),"")</f>
        <v>0.17894107336926857</v>
      </c>
      <c r="T14">
        <f t="shared" ca="1" si="3"/>
        <v>0.77554682399854469</v>
      </c>
      <c r="U14">
        <f t="shared" ca="1" si="3"/>
        <v>0.98258865641237736</v>
      </c>
      <c r="V14">
        <f t="shared" ca="1" si="3"/>
        <v>0.89994261390461283</v>
      </c>
      <c r="W14">
        <f t="shared" ca="1" si="3"/>
        <v>0.51627844893188901</v>
      </c>
      <c r="X14">
        <f t="shared" ref="X14" ca="1" si="4">IF(X15&lt;&gt;"",RAND(),"")</f>
        <v>0.19384152045782932</v>
      </c>
      <c r="Y14">
        <f t="shared" ref="Y14" ca="1" si="5">IF(Y15&lt;&gt;"",RAND(),"")</f>
        <v>0.53360490079009348</v>
      </c>
      <c r="Z14">
        <f t="shared" ref="Z14" ca="1" si="6">IF(Z15&lt;&gt;"",RAND(),"")</f>
        <v>0.9214284977853946</v>
      </c>
      <c r="AA14" t="str">
        <f t="shared" ref="AA14" ca="1" si="7">IF(AA15&lt;&gt;"",RAND(),"")</f>
        <v/>
      </c>
      <c r="AB14" t="str">
        <f t="shared" ref="AB14" ca="1" si="8">IF(AB15&lt;&gt;"",RAND(),"")</f>
        <v/>
      </c>
      <c r="AC14" t="str">
        <f t="shared" ref="AC14" ca="1" si="9">IF(AC15&lt;&gt;"",RAND(),"")</f>
        <v/>
      </c>
      <c r="AD14" t="str">
        <f t="shared" ref="AD14" ca="1" si="10">IF(AD15&lt;&gt;"",RAND(),"")</f>
        <v/>
      </c>
    </row>
    <row r="15" spans="2:30">
      <c r="R15">
        <f>IF(R$1&lt;=$F$1,R$1,"")</f>
        <v>2</v>
      </c>
      <c r="S15">
        <f t="shared" ref="S15:AD15" si="11">IF(S$1&lt;=$F$1,S$1,"")</f>
        <v>2</v>
      </c>
      <c r="T15">
        <f t="shared" si="11"/>
        <v>3</v>
      </c>
      <c r="U15">
        <f t="shared" si="11"/>
        <v>3</v>
      </c>
      <c r="V15">
        <f t="shared" si="11"/>
        <v>5</v>
      </c>
      <c r="W15">
        <f t="shared" si="11"/>
        <v>5</v>
      </c>
      <c r="X15">
        <f t="shared" si="11"/>
        <v>7</v>
      </c>
      <c r="Y15">
        <f t="shared" si="11"/>
        <v>7</v>
      </c>
      <c r="Z15">
        <f t="shared" si="11"/>
        <v>11</v>
      </c>
      <c r="AA15" t="str">
        <f t="shared" si="11"/>
        <v/>
      </c>
      <c r="AB15" t="str">
        <f t="shared" si="11"/>
        <v/>
      </c>
      <c r="AC15" t="str">
        <f t="shared" si="11"/>
        <v/>
      </c>
      <c r="AD15" t="str">
        <f t="shared" si="11"/>
        <v/>
      </c>
    </row>
    <row r="16" spans="2:30">
      <c r="R16" t="str">
        <f t="shared" ref="R16:AD16" ca="1" si="12">IF(R13&lt;=$D12,R15,"")</f>
        <v/>
      </c>
      <c r="S16" t="str">
        <f t="shared" ca="1" si="12"/>
        <v/>
      </c>
      <c r="T16" t="str">
        <f t="shared" ca="1" si="12"/>
        <v/>
      </c>
      <c r="U16">
        <f t="shared" ca="1" si="12"/>
        <v>3</v>
      </c>
      <c r="V16">
        <f t="shared" ca="1" si="12"/>
        <v>5</v>
      </c>
      <c r="W16" t="str">
        <f t="shared" ca="1" si="12"/>
        <v/>
      </c>
      <c r="X16" t="str">
        <f t="shared" ca="1" si="12"/>
        <v/>
      </c>
      <c r="Y16" t="str">
        <f t="shared" ca="1" si="12"/>
        <v/>
      </c>
      <c r="Z16">
        <f t="shared" ca="1" si="12"/>
        <v>11</v>
      </c>
      <c r="AA16" t="str">
        <f t="shared" ca="1" si="12"/>
        <v/>
      </c>
      <c r="AB16" t="str">
        <f t="shared" ca="1" si="12"/>
        <v/>
      </c>
      <c r="AC16" t="str">
        <f t="shared" ca="1" si="12"/>
        <v/>
      </c>
      <c r="AD16" t="str">
        <f t="shared" ca="1" si="12"/>
        <v/>
      </c>
    </row>
    <row r="17" spans="2:30">
      <c r="R17" t="str">
        <f ca="1">IF(R16="","",R16+RAND()/100)</f>
        <v/>
      </c>
      <c r="S17" t="str">
        <f t="shared" ref="S17:W17" ca="1" si="13">IF(S16="","",S16+RAND()/100)</f>
        <v/>
      </c>
      <c r="T17" t="str">
        <f t="shared" ca="1" si="13"/>
        <v/>
      </c>
      <c r="U17">
        <f t="shared" ca="1" si="13"/>
        <v>3.0026431245870384</v>
      </c>
      <c r="V17">
        <f t="shared" ca="1" si="13"/>
        <v>5.0067373911310042</v>
      </c>
      <c r="W17" t="str">
        <f t="shared" ca="1" si="13"/>
        <v/>
      </c>
      <c r="X17" t="str">
        <f t="shared" ref="X17" ca="1" si="14">IF(X16="","",X16+RAND()/100)</f>
        <v/>
      </c>
      <c r="Y17" t="str">
        <f t="shared" ref="Y17" ca="1" si="15">IF(Y16="","",Y16+RAND()/100)</f>
        <v/>
      </c>
      <c r="Z17">
        <f t="shared" ref="Z17" ca="1" si="16">IF(Z16="","",Z16+RAND()/100)</f>
        <v>11.001406191207103</v>
      </c>
      <c r="AA17" t="str">
        <f t="shared" ref="AA17" ca="1" si="17">IF(AA16="","",AA16+RAND()/100)</f>
        <v/>
      </c>
      <c r="AB17" t="str">
        <f t="shared" ref="AB17" ca="1" si="18">IF(AB16="","",AB16+RAND()/100)</f>
        <v/>
      </c>
      <c r="AC17" t="str">
        <f t="shared" ref="AC17" ca="1" si="19">IF(AC16="","",AC16+RAND()/100)</f>
        <v/>
      </c>
      <c r="AD17" t="str">
        <f t="shared" ref="AD17" ca="1" si="20">IF(AD16="","",AD16+RAND()/100)</f>
        <v/>
      </c>
    </row>
    <row r="20" spans="2:30">
      <c r="B20">
        <f ca="1">IF(C22="","",B22+300)</f>
        <v>305</v>
      </c>
      <c r="E20" t="str">
        <f ca="1">CONCATENATE(IF(M21&lt;&gt;"",CONCATENATE(" ",$J$1," ",M21),""),IF(K21&lt;&gt;"",CONCATENATE(" ",$J$1," ",K21),""),IF(I21&lt;&gt;"",CONCATENATE(" ",$J$1," ",I21),""),IF(G21&lt;&gt;"",CONCATENATE(" ",$J$1," ",G21),""))</f>
        <v xml:space="preserve"> ÷ 2 ÷ 3 ÷ 3</v>
      </c>
      <c r="F20" t="s">
        <v>4638</v>
      </c>
      <c r="G20" t="str">
        <f ca="1">CONCATENATE($J$1," ",IF(I21="",G21,IF(K21="",G21*I21,IF(M21="",G21*I21*K21,G21*I21*K21*M21))))</f>
        <v>÷ 18</v>
      </c>
    </row>
    <row r="21" spans="2:30">
      <c r="B21">
        <f t="shared" ref="B21" ca="1" si="21">IF(C22="","",B22+200)</f>
        <v>205</v>
      </c>
      <c r="G21">
        <f t="shared" ref="G21" ca="1" si="22">HLOOKUP(D22-1+1,$R21:$AD26,5,FALSE)</f>
        <v>3</v>
      </c>
      <c r="I21">
        <f t="shared" ref="I21" ca="1" si="23">IF(D22&gt;=2,HLOOKUP(D22-2+1,$R21:$AD26,5,FALSE),"")</f>
        <v>3</v>
      </c>
      <c r="K21">
        <f t="shared" ref="K21" ca="1" si="24">IF(D22&gt;=3,HLOOKUP(D22-3+1,$R21:$AD26,5,FALSE),"")</f>
        <v>2</v>
      </c>
      <c r="M21" t="str">
        <f t="shared" ref="M21" ca="1" si="25">IF(D22&gt;=4,HLOOKUP(D22-4+1,$R21:$AD26,5,FALSE),"")</f>
        <v/>
      </c>
      <c r="R21">
        <f t="shared" ref="R21:AD21" ca="1" si="26">IF(R26="","",MAX($R22:$AD22)-R22+1)</f>
        <v>1</v>
      </c>
      <c r="S21" t="str">
        <f t="shared" ca="1" si="26"/>
        <v/>
      </c>
      <c r="T21">
        <f t="shared" ca="1" si="26"/>
        <v>3</v>
      </c>
      <c r="U21">
        <f t="shared" ca="1" si="26"/>
        <v>2</v>
      </c>
      <c r="V21" t="str">
        <f t="shared" ca="1" si="26"/>
        <v/>
      </c>
      <c r="W21" t="str">
        <f t="shared" ca="1" si="26"/>
        <v/>
      </c>
      <c r="X21" t="str">
        <f t="shared" ca="1" si="26"/>
        <v/>
      </c>
      <c r="Y21" t="str">
        <f t="shared" ca="1" si="26"/>
        <v/>
      </c>
      <c r="Z21" t="str">
        <f t="shared" ca="1" si="26"/>
        <v/>
      </c>
      <c r="AA21" t="str">
        <f t="shared" ca="1" si="26"/>
        <v/>
      </c>
      <c r="AB21" t="str">
        <f t="shared" ca="1" si="26"/>
        <v/>
      </c>
      <c r="AC21" t="str">
        <f t="shared" ca="1" si="26"/>
        <v/>
      </c>
      <c r="AD21" t="str">
        <f t="shared" ca="1" si="26"/>
        <v/>
      </c>
    </row>
    <row r="22" spans="2:30">
      <c r="B22">
        <f ca="1">IF(C22="","",RANK(C22,C:C))</f>
        <v>5</v>
      </c>
      <c r="C22">
        <f t="shared" ref="C22" ca="1" si="27">IF($F$3&gt;=E23,RAND(),"")</f>
        <v>0.44311686590337329</v>
      </c>
      <c r="D22">
        <f ca="1">MAX(2,RANDBETWEEN($F$2-1,$F$2))</f>
        <v>3</v>
      </c>
      <c r="E22" s="31">
        <v>1</v>
      </c>
      <c r="F22" s="113" t="s">
        <v>4617</v>
      </c>
      <c r="G22" s="31">
        <f t="shared" ref="G22" ca="1" si="28">E22*G21</f>
        <v>3</v>
      </c>
      <c r="H22" s="113" t="s">
        <v>4617</v>
      </c>
      <c r="I22" s="31">
        <f t="shared" ref="I22" ca="1" si="29">IF(I21="","",G22*I21)</f>
        <v>9</v>
      </c>
      <c r="J22" s="113" t="s">
        <v>4617</v>
      </c>
      <c r="K22" s="31">
        <f t="shared" ref="K22" ca="1" si="30">IF(K21="","",I22*K21)</f>
        <v>18</v>
      </c>
      <c r="L22" s="113" t="s">
        <v>4617</v>
      </c>
      <c r="M22" s="31" t="str">
        <f t="shared" ref="M22" ca="1" si="31">IF(M21="","",K22*M21)</f>
        <v/>
      </c>
      <c r="N22" s="33"/>
      <c r="O22" s="33"/>
      <c r="P22" s="33"/>
      <c r="Q22" s="33"/>
      <c r="R22">
        <f t="shared" ref="R22:AD22" ca="1" si="32">IF(R26="","",RANK(R27,$R27:$AD27))</f>
        <v>3</v>
      </c>
      <c r="S22" t="str">
        <f t="shared" ca="1" si="32"/>
        <v/>
      </c>
      <c r="T22">
        <f t="shared" ca="1" si="32"/>
        <v>1</v>
      </c>
      <c r="U22">
        <f t="shared" ca="1" si="32"/>
        <v>2</v>
      </c>
      <c r="V22" t="str">
        <f t="shared" ca="1" si="32"/>
        <v/>
      </c>
      <c r="W22" t="str">
        <f t="shared" ca="1" si="32"/>
        <v/>
      </c>
      <c r="X22" t="str">
        <f t="shared" ca="1" si="32"/>
        <v/>
      </c>
      <c r="Y22" t="str">
        <f t="shared" ca="1" si="32"/>
        <v/>
      </c>
      <c r="Z22" t="str">
        <f t="shared" ca="1" si="32"/>
        <v/>
      </c>
      <c r="AA22" t="str">
        <f t="shared" ca="1" si="32"/>
        <v/>
      </c>
      <c r="AB22" t="str">
        <f t="shared" ca="1" si="32"/>
        <v/>
      </c>
      <c r="AC22" t="str">
        <f t="shared" ca="1" si="32"/>
        <v/>
      </c>
      <c r="AD22" t="str">
        <f t="shared" ca="1" si="32"/>
        <v/>
      </c>
    </row>
    <row r="23" spans="2:30">
      <c r="B23">
        <f t="shared" ref="B23" ca="1" si="33">IF(C22="","",B22+100)</f>
        <v>105</v>
      </c>
      <c r="E23" s="22">
        <v>3</v>
      </c>
      <c r="F23" s="114"/>
      <c r="G23" s="22">
        <f t="shared" ref="G23" ca="1" si="34">E23*G21</f>
        <v>9</v>
      </c>
      <c r="H23" s="114"/>
      <c r="I23" s="22">
        <f t="shared" ref="I23" ca="1" si="35">IF(I21="","",G23*I21)</f>
        <v>27</v>
      </c>
      <c r="J23" s="114"/>
      <c r="K23" s="22">
        <f t="shared" ref="K23" ca="1" si="36">IF(K21="","",I23*K21)</f>
        <v>54</v>
      </c>
      <c r="L23" s="114"/>
      <c r="M23" s="22" t="str">
        <f t="shared" ref="M23" ca="1" si="37">IF(M21="","",K23*M21)</f>
        <v/>
      </c>
      <c r="N23" s="30"/>
      <c r="O23" s="30"/>
      <c r="P23" s="30"/>
      <c r="Q23" s="22"/>
      <c r="R23">
        <f t="shared" ref="R23:AD23" ca="1" si="38">IF(R25&lt;&gt;"",RANK(R24,$R24:$AD24),"")</f>
        <v>1</v>
      </c>
      <c r="S23">
        <f t="shared" ca="1" si="38"/>
        <v>5</v>
      </c>
      <c r="T23">
        <f t="shared" ca="1" si="38"/>
        <v>3</v>
      </c>
      <c r="U23">
        <f t="shared" ca="1" si="38"/>
        <v>2</v>
      </c>
      <c r="V23">
        <f t="shared" ca="1" si="38"/>
        <v>6</v>
      </c>
      <c r="W23">
        <f t="shared" ca="1" si="38"/>
        <v>8</v>
      </c>
      <c r="X23">
        <f t="shared" ca="1" si="38"/>
        <v>9</v>
      </c>
      <c r="Y23">
        <f t="shared" ca="1" si="38"/>
        <v>4</v>
      </c>
      <c r="Z23">
        <f t="shared" ca="1" si="38"/>
        <v>7</v>
      </c>
      <c r="AA23" t="str">
        <f t="shared" si="38"/>
        <v/>
      </c>
      <c r="AB23" t="str">
        <f t="shared" si="38"/>
        <v/>
      </c>
      <c r="AC23" t="str">
        <f t="shared" si="38"/>
        <v/>
      </c>
      <c r="AD23" t="str">
        <f t="shared" si="38"/>
        <v/>
      </c>
    </row>
    <row r="24" spans="2:30">
      <c r="R24">
        <f t="shared" ref="R24" ca="1" si="39">IF(R25&lt;&gt;"",RAND(),"")</f>
        <v>0.9642016908271156</v>
      </c>
      <c r="S24">
        <f t="shared" ref="S24" ca="1" si="40">IF(S25&lt;&gt;"",RAND(),"")</f>
        <v>0.38479265166013077</v>
      </c>
      <c r="T24">
        <f t="shared" ref="T24" ca="1" si="41">IF(T25&lt;&gt;"",RAND(),"")</f>
        <v>0.62440114820343318</v>
      </c>
      <c r="U24">
        <f t="shared" ref="U24" ca="1" si="42">IF(U25&lt;&gt;"",RAND(),"")</f>
        <v>0.90988256828837222</v>
      </c>
      <c r="V24">
        <f t="shared" ref="V24" ca="1" si="43">IF(V25&lt;&gt;"",RAND(),"")</f>
        <v>0.38162826119255022</v>
      </c>
      <c r="W24">
        <f t="shared" ref="W24" ca="1" si="44">IF(W25&lt;&gt;"",RAND(),"")</f>
        <v>0.352618825190114</v>
      </c>
      <c r="X24">
        <f t="shared" ref="X24" ca="1" si="45">IF(X25&lt;&gt;"",RAND(),"")</f>
        <v>0.25150244387908427</v>
      </c>
      <c r="Y24">
        <f t="shared" ref="Y24" ca="1" si="46">IF(Y25&lt;&gt;"",RAND(),"")</f>
        <v>0.47949054596278096</v>
      </c>
      <c r="Z24">
        <f t="shared" ref="Z24" ca="1" si="47">IF(Z25&lt;&gt;"",RAND(),"")</f>
        <v>0.3645216586589819</v>
      </c>
      <c r="AA24" t="str">
        <f t="shared" ref="AA24" ca="1" si="48">IF(AA25&lt;&gt;"",RAND(),"")</f>
        <v/>
      </c>
      <c r="AB24" t="str">
        <f t="shared" ref="AB24" ca="1" si="49">IF(AB25&lt;&gt;"",RAND(),"")</f>
        <v/>
      </c>
      <c r="AC24" t="str">
        <f t="shared" ref="AC24" ca="1" si="50">IF(AC25&lt;&gt;"",RAND(),"")</f>
        <v/>
      </c>
      <c r="AD24" t="str">
        <f t="shared" ref="AD24" ca="1" si="51">IF(AD25&lt;&gt;"",RAND(),"")</f>
        <v/>
      </c>
    </row>
    <row r="25" spans="2:30">
      <c r="R25">
        <f t="shared" ref="R25:AD85" si="52">IF(R$1&lt;=$F$1,R$1,"")</f>
        <v>2</v>
      </c>
      <c r="S25">
        <f t="shared" si="52"/>
        <v>2</v>
      </c>
      <c r="T25">
        <f t="shared" si="52"/>
        <v>3</v>
      </c>
      <c r="U25">
        <f t="shared" si="52"/>
        <v>3</v>
      </c>
      <c r="V25">
        <f t="shared" si="52"/>
        <v>5</v>
      </c>
      <c r="W25">
        <f t="shared" si="52"/>
        <v>5</v>
      </c>
      <c r="X25">
        <f t="shared" si="52"/>
        <v>7</v>
      </c>
      <c r="Y25">
        <f t="shared" si="52"/>
        <v>7</v>
      </c>
      <c r="Z25">
        <f t="shared" si="52"/>
        <v>11</v>
      </c>
      <c r="AA25" t="str">
        <f t="shared" si="52"/>
        <v/>
      </c>
      <c r="AB25" t="str">
        <f t="shared" si="52"/>
        <v/>
      </c>
      <c r="AC25" t="str">
        <f t="shared" si="52"/>
        <v/>
      </c>
      <c r="AD25" t="str">
        <f t="shared" si="52"/>
        <v/>
      </c>
    </row>
    <row r="26" spans="2:30">
      <c r="R26">
        <f t="shared" ref="R26:AD26" ca="1" si="53">IF(R23&lt;=$D22,R25,"")</f>
        <v>2</v>
      </c>
      <c r="S26" t="str">
        <f t="shared" ca="1" si="53"/>
        <v/>
      </c>
      <c r="T26">
        <f t="shared" ca="1" si="53"/>
        <v>3</v>
      </c>
      <c r="U26">
        <f t="shared" ca="1" si="53"/>
        <v>3</v>
      </c>
      <c r="V26" t="str">
        <f t="shared" ca="1" si="53"/>
        <v/>
      </c>
      <c r="W26" t="str">
        <f t="shared" ca="1" si="53"/>
        <v/>
      </c>
      <c r="X26" t="str">
        <f t="shared" ca="1" si="53"/>
        <v/>
      </c>
      <c r="Y26" t="str">
        <f t="shared" ca="1" si="53"/>
        <v/>
      </c>
      <c r="Z26" t="str">
        <f t="shared" ca="1" si="53"/>
        <v/>
      </c>
      <c r="AA26" t="str">
        <f t="shared" ca="1" si="53"/>
        <v/>
      </c>
      <c r="AB26" t="str">
        <f t="shared" ca="1" si="53"/>
        <v/>
      </c>
      <c r="AC26" t="str">
        <f t="shared" ca="1" si="53"/>
        <v/>
      </c>
      <c r="AD26" t="str">
        <f t="shared" ca="1" si="53"/>
        <v/>
      </c>
    </row>
    <row r="27" spans="2:30">
      <c r="R27">
        <f t="shared" ref="R27" ca="1" si="54">IF(R26="","",R26+RAND()/100)</f>
        <v>2.0055875872430371</v>
      </c>
      <c r="S27" t="str">
        <f t="shared" ref="S27" ca="1" si="55">IF(S26="","",S26+RAND()/100)</f>
        <v/>
      </c>
      <c r="T27">
        <f t="shared" ref="T27" ca="1" si="56">IF(T26="","",T26+RAND()/100)</f>
        <v>3.0042014847098404</v>
      </c>
      <c r="U27">
        <f t="shared" ref="U27" ca="1" si="57">IF(U26="","",U26+RAND()/100)</f>
        <v>3.002921296515658</v>
      </c>
      <c r="V27" t="str">
        <f t="shared" ref="V27" ca="1" si="58">IF(V26="","",V26+RAND()/100)</f>
        <v/>
      </c>
      <c r="W27" t="str">
        <f t="shared" ref="W27" ca="1" si="59">IF(W26="","",W26+RAND()/100)</f>
        <v/>
      </c>
      <c r="X27" t="str">
        <f t="shared" ref="X27" ca="1" si="60">IF(X26="","",X26+RAND()/100)</f>
        <v/>
      </c>
      <c r="Y27" t="str">
        <f t="shared" ref="Y27" ca="1" si="61">IF(Y26="","",Y26+RAND()/100)</f>
        <v/>
      </c>
      <c r="Z27" t="str">
        <f t="shared" ref="Z27" ca="1" si="62">IF(Z26="","",Z26+RAND()/100)</f>
        <v/>
      </c>
      <c r="AA27" t="str">
        <f t="shared" ref="AA27" ca="1" si="63">IF(AA26="","",AA26+RAND()/100)</f>
        <v/>
      </c>
      <c r="AB27" t="str">
        <f t="shared" ref="AB27" ca="1" si="64">IF(AB26="","",AB26+RAND()/100)</f>
        <v/>
      </c>
      <c r="AC27" t="str">
        <f t="shared" ref="AC27" ca="1" si="65">IF(AC26="","",AC26+RAND()/100)</f>
        <v/>
      </c>
      <c r="AD27" t="str">
        <f t="shared" ref="AD27" ca="1" si="66">IF(AD26="","",AD26+RAND()/100)</f>
        <v/>
      </c>
    </row>
    <row r="30" spans="2:30">
      <c r="B30">
        <f ca="1">IF(C32="","",B32+300)</f>
        <v>302</v>
      </c>
      <c r="E30" t="str">
        <f ca="1">CONCATENATE(IF(M31&lt;&gt;"",CONCATENATE(" ",$J$1," ",M31),""),IF(K31&lt;&gt;"",CONCATENATE(" ",$J$1," ",K31),""),IF(I31&lt;&gt;"",CONCATENATE(" ",$J$1," ",I31),""),IF(G31&lt;&gt;"",CONCATENATE(" ",$J$1," ",G31),""))</f>
        <v xml:space="preserve"> ÷ 3 ÷ 3 ÷ 11</v>
      </c>
      <c r="F30" t="s">
        <v>4638</v>
      </c>
      <c r="G30" t="str">
        <f ca="1">CONCATENATE($J$1," ",IF(I31="",G31,IF(K31="",G31*I31,IF(M31="",G31*I31*K31,G31*I31*K31*M31))))</f>
        <v>÷ 99</v>
      </c>
    </row>
    <row r="31" spans="2:30">
      <c r="B31">
        <f t="shared" ref="B31" ca="1" si="67">IF(C32="","",B32+200)</f>
        <v>202</v>
      </c>
      <c r="G31">
        <f t="shared" ref="G31" ca="1" si="68">HLOOKUP(D32-1+1,$R31:$AD36,5,FALSE)</f>
        <v>11</v>
      </c>
      <c r="I31">
        <f t="shared" ref="I31" ca="1" si="69">IF(D32&gt;=2,HLOOKUP(D32-2+1,$R31:$AD36,5,FALSE),"")</f>
        <v>3</v>
      </c>
      <c r="K31">
        <f t="shared" ref="K31" ca="1" si="70">IF(D32&gt;=3,HLOOKUP(D32-3+1,$R31:$AD36,5,FALSE),"")</f>
        <v>3</v>
      </c>
      <c r="M31" t="str">
        <f t="shared" ref="M31" ca="1" si="71">IF(D32&gt;=4,HLOOKUP(D32-4+1,$R31:$AD36,5,FALSE),"")</f>
        <v/>
      </c>
      <c r="R31" t="str">
        <f t="shared" ref="R31:AD31" ca="1" si="72">IF(R36="","",MAX($R32:$AD32)-R32+1)</f>
        <v/>
      </c>
      <c r="S31" t="str">
        <f t="shared" ca="1" si="72"/>
        <v/>
      </c>
      <c r="T31">
        <f t="shared" ca="1" si="72"/>
        <v>2</v>
      </c>
      <c r="U31">
        <f t="shared" ca="1" si="72"/>
        <v>1</v>
      </c>
      <c r="V31" t="str">
        <f t="shared" ca="1" si="72"/>
        <v/>
      </c>
      <c r="W31" t="str">
        <f t="shared" ca="1" si="72"/>
        <v/>
      </c>
      <c r="X31" t="str">
        <f t="shared" ca="1" si="72"/>
        <v/>
      </c>
      <c r="Y31" t="str">
        <f t="shared" ca="1" si="72"/>
        <v/>
      </c>
      <c r="Z31">
        <f t="shared" ca="1" si="72"/>
        <v>3</v>
      </c>
      <c r="AA31" t="str">
        <f t="shared" ca="1" si="72"/>
        <v/>
      </c>
      <c r="AB31" t="str">
        <f t="shared" ca="1" si="72"/>
        <v/>
      </c>
      <c r="AC31" t="str">
        <f t="shared" ca="1" si="72"/>
        <v/>
      </c>
      <c r="AD31" t="str">
        <f t="shared" ca="1" si="72"/>
        <v/>
      </c>
    </row>
    <row r="32" spans="2:30">
      <c r="B32">
        <f ca="1">IF(C32="","",RANK(C32,C:C))</f>
        <v>2</v>
      </c>
      <c r="C32">
        <f t="shared" ref="C32" ca="1" si="73">IF($F$3&gt;=E33,RAND(),"")</f>
        <v>0.64004313057335083</v>
      </c>
      <c r="D32">
        <f ca="1">MAX(2,RANDBETWEEN($F$2-1,$F$2))</f>
        <v>3</v>
      </c>
      <c r="E32" s="31">
        <v>2</v>
      </c>
      <c r="F32" s="113" t="s">
        <v>4617</v>
      </c>
      <c r="G32" s="31">
        <f t="shared" ref="G32" ca="1" si="74">E32*G31</f>
        <v>22</v>
      </c>
      <c r="H32" s="113" t="s">
        <v>4617</v>
      </c>
      <c r="I32" s="31">
        <f t="shared" ref="I32" ca="1" si="75">IF(I31="","",G32*I31)</f>
        <v>66</v>
      </c>
      <c r="J32" s="113" t="s">
        <v>4617</v>
      </c>
      <c r="K32" s="31">
        <f t="shared" ref="K32" ca="1" si="76">IF(K31="","",I32*K31)</f>
        <v>198</v>
      </c>
      <c r="L32" s="113" t="s">
        <v>4617</v>
      </c>
      <c r="M32" s="31" t="str">
        <f t="shared" ref="M32" ca="1" si="77">IF(M31="","",K32*M31)</f>
        <v/>
      </c>
      <c r="N32" s="33"/>
      <c r="O32" s="33"/>
      <c r="P32" s="33"/>
      <c r="Q32" s="33"/>
      <c r="R32" t="str">
        <f t="shared" ref="R32:AD32" ca="1" si="78">IF(R36="","",RANK(R37,$R37:$AD37))</f>
        <v/>
      </c>
      <c r="S32" t="str">
        <f t="shared" ca="1" si="78"/>
        <v/>
      </c>
      <c r="T32">
        <f t="shared" ca="1" si="78"/>
        <v>2</v>
      </c>
      <c r="U32">
        <f t="shared" ca="1" si="78"/>
        <v>3</v>
      </c>
      <c r="V32" t="str">
        <f t="shared" ca="1" si="78"/>
        <v/>
      </c>
      <c r="W32" t="str">
        <f t="shared" ca="1" si="78"/>
        <v/>
      </c>
      <c r="X32" t="str">
        <f t="shared" ca="1" si="78"/>
        <v/>
      </c>
      <c r="Y32" t="str">
        <f t="shared" ca="1" si="78"/>
        <v/>
      </c>
      <c r="Z32">
        <f t="shared" ca="1" si="78"/>
        <v>1</v>
      </c>
      <c r="AA32" t="str">
        <f t="shared" ca="1" si="78"/>
        <v/>
      </c>
      <c r="AB32" t="str">
        <f t="shared" ca="1" si="78"/>
        <v/>
      </c>
      <c r="AC32" t="str">
        <f t="shared" ca="1" si="78"/>
        <v/>
      </c>
      <c r="AD32" t="str">
        <f t="shared" ca="1" si="78"/>
        <v/>
      </c>
    </row>
    <row r="33" spans="2:30">
      <c r="B33">
        <f t="shared" ref="B33" ca="1" si="79">IF(C32="","",B32+100)</f>
        <v>102</v>
      </c>
      <c r="E33" s="22">
        <v>3</v>
      </c>
      <c r="F33" s="114"/>
      <c r="G33" s="22">
        <f t="shared" ref="G33" ca="1" si="80">E33*G31</f>
        <v>33</v>
      </c>
      <c r="H33" s="114"/>
      <c r="I33" s="22">
        <f t="shared" ref="I33" ca="1" si="81">IF(I31="","",G33*I31)</f>
        <v>99</v>
      </c>
      <c r="J33" s="114"/>
      <c r="K33" s="22">
        <f t="shared" ref="K33" ca="1" si="82">IF(K31="","",I33*K31)</f>
        <v>297</v>
      </c>
      <c r="L33" s="114"/>
      <c r="M33" s="22" t="str">
        <f t="shared" ref="M33" ca="1" si="83">IF(M31="","",K33*M31)</f>
        <v/>
      </c>
      <c r="N33" s="30"/>
      <c r="O33" s="30"/>
      <c r="P33" s="30"/>
      <c r="Q33" s="22"/>
      <c r="R33">
        <f t="shared" ref="R33:AD33" ca="1" si="84">IF(R35&lt;&gt;"",RANK(R34,$R34:$AD34),"")</f>
        <v>4</v>
      </c>
      <c r="S33">
        <f t="shared" ca="1" si="84"/>
        <v>5</v>
      </c>
      <c r="T33">
        <f t="shared" ca="1" si="84"/>
        <v>2</v>
      </c>
      <c r="U33">
        <f t="shared" ca="1" si="84"/>
        <v>1</v>
      </c>
      <c r="V33">
        <f t="shared" ca="1" si="84"/>
        <v>7</v>
      </c>
      <c r="W33">
        <f t="shared" ca="1" si="84"/>
        <v>8</v>
      </c>
      <c r="X33">
        <f t="shared" ca="1" si="84"/>
        <v>6</v>
      </c>
      <c r="Y33">
        <f t="shared" ca="1" si="84"/>
        <v>9</v>
      </c>
      <c r="Z33">
        <f t="shared" ca="1" si="84"/>
        <v>3</v>
      </c>
      <c r="AA33" t="str">
        <f t="shared" si="84"/>
        <v/>
      </c>
      <c r="AB33" t="str">
        <f t="shared" si="84"/>
        <v/>
      </c>
      <c r="AC33" t="str">
        <f t="shared" si="84"/>
        <v/>
      </c>
      <c r="AD33" t="str">
        <f t="shared" si="84"/>
        <v/>
      </c>
    </row>
    <row r="34" spans="2:30">
      <c r="R34">
        <f t="shared" ref="R34" ca="1" si="85">IF(R35&lt;&gt;"",RAND(),"")</f>
        <v>0.61103523727342135</v>
      </c>
      <c r="S34">
        <f t="shared" ref="S34" ca="1" si="86">IF(S35&lt;&gt;"",RAND(),"")</f>
        <v>0.54461883511576659</v>
      </c>
      <c r="T34">
        <f t="shared" ref="T34" ca="1" si="87">IF(T35&lt;&gt;"",RAND(),"")</f>
        <v>0.84213547137778799</v>
      </c>
      <c r="U34">
        <f t="shared" ref="U34" ca="1" si="88">IF(U35&lt;&gt;"",RAND(),"")</f>
        <v>0.95685774689468683</v>
      </c>
      <c r="V34">
        <f t="shared" ref="V34" ca="1" si="89">IF(V35&lt;&gt;"",RAND(),"")</f>
        <v>0.27740356140105138</v>
      </c>
      <c r="W34">
        <f t="shared" ref="W34" ca="1" si="90">IF(W35&lt;&gt;"",RAND(),"")</f>
        <v>0.11918738552600172</v>
      </c>
      <c r="X34">
        <f t="shared" ref="X34" ca="1" si="91">IF(X35&lt;&gt;"",RAND(),"")</f>
        <v>0.28883170364783017</v>
      </c>
      <c r="Y34">
        <f t="shared" ref="Y34" ca="1" si="92">IF(Y35&lt;&gt;"",RAND(),"")</f>
        <v>1.5641306221736317E-2</v>
      </c>
      <c r="Z34">
        <f t="shared" ref="Z34" ca="1" si="93">IF(Z35&lt;&gt;"",RAND(),"")</f>
        <v>0.77428921983875842</v>
      </c>
      <c r="AA34" t="str">
        <f t="shared" ref="AA34" ca="1" si="94">IF(AA35&lt;&gt;"",RAND(),"")</f>
        <v/>
      </c>
      <c r="AB34" t="str">
        <f t="shared" ref="AB34" ca="1" si="95">IF(AB35&lt;&gt;"",RAND(),"")</f>
        <v/>
      </c>
      <c r="AC34" t="str">
        <f t="shared" ref="AC34" ca="1" si="96">IF(AC35&lt;&gt;"",RAND(),"")</f>
        <v/>
      </c>
      <c r="AD34" t="str">
        <f t="shared" ref="AD34" ca="1" si="97">IF(AD35&lt;&gt;"",RAND(),"")</f>
        <v/>
      </c>
    </row>
    <row r="35" spans="2:30">
      <c r="R35">
        <f t="shared" ref="R35" si="98">IF(R$1&lt;=$F$1,R$1,"")</f>
        <v>2</v>
      </c>
      <c r="S35">
        <f t="shared" si="52"/>
        <v>2</v>
      </c>
      <c r="T35">
        <f t="shared" si="52"/>
        <v>3</v>
      </c>
      <c r="U35">
        <f t="shared" si="52"/>
        <v>3</v>
      </c>
      <c r="V35">
        <f t="shared" si="52"/>
        <v>5</v>
      </c>
      <c r="W35">
        <f t="shared" si="52"/>
        <v>5</v>
      </c>
      <c r="X35">
        <f t="shared" si="52"/>
        <v>7</v>
      </c>
      <c r="Y35">
        <f t="shared" si="52"/>
        <v>7</v>
      </c>
      <c r="Z35">
        <f t="shared" si="52"/>
        <v>11</v>
      </c>
      <c r="AA35" t="str">
        <f t="shared" si="52"/>
        <v/>
      </c>
      <c r="AB35" t="str">
        <f t="shared" si="52"/>
        <v/>
      </c>
      <c r="AC35" t="str">
        <f t="shared" si="52"/>
        <v/>
      </c>
      <c r="AD35" t="str">
        <f t="shared" si="52"/>
        <v/>
      </c>
    </row>
    <row r="36" spans="2:30">
      <c r="R36" t="str">
        <f t="shared" ref="R36:AD36" ca="1" si="99">IF(R33&lt;=$D32,R35,"")</f>
        <v/>
      </c>
      <c r="S36" t="str">
        <f t="shared" ca="1" si="99"/>
        <v/>
      </c>
      <c r="T36">
        <f t="shared" ca="1" si="99"/>
        <v>3</v>
      </c>
      <c r="U36">
        <f t="shared" ca="1" si="99"/>
        <v>3</v>
      </c>
      <c r="V36" t="str">
        <f t="shared" ca="1" si="99"/>
        <v/>
      </c>
      <c r="W36" t="str">
        <f t="shared" ca="1" si="99"/>
        <v/>
      </c>
      <c r="X36" t="str">
        <f t="shared" ca="1" si="99"/>
        <v/>
      </c>
      <c r="Y36" t="str">
        <f t="shared" ca="1" si="99"/>
        <v/>
      </c>
      <c r="Z36">
        <f t="shared" ca="1" si="99"/>
        <v>11</v>
      </c>
      <c r="AA36" t="str">
        <f t="shared" ca="1" si="99"/>
        <v/>
      </c>
      <c r="AB36" t="str">
        <f t="shared" ca="1" si="99"/>
        <v/>
      </c>
      <c r="AC36" t="str">
        <f t="shared" ca="1" si="99"/>
        <v/>
      </c>
      <c r="AD36" t="str">
        <f t="shared" ca="1" si="99"/>
        <v/>
      </c>
    </row>
    <row r="37" spans="2:30">
      <c r="R37" t="str">
        <f t="shared" ref="R37" ca="1" si="100">IF(R36="","",R36+RAND()/100)</f>
        <v/>
      </c>
      <c r="S37" t="str">
        <f t="shared" ref="S37" ca="1" si="101">IF(S36="","",S36+RAND()/100)</f>
        <v/>
      </c>
      <c r="T37">
        <f t="shared" ref="T37" ca="1" si="102">IF(T36="","",T36+RAND()/100)</f>
        <v>3.0074100736802052</v>
      </c>
      <c r="U37">
        <f t="shared" ref="U37" ca="1" si="103">IF(U36="","",U36+RAND()/100)</f>
        <v>3.0017751024787009</v>
      </c>
      <c r="V37" t="str">
        <f t="shared" ref="V37" ca="1" si="104">IF(V36="","",V36+RAND()/100)</f>
        <v/>
      </c>
      <c r="W37" t="str">
        <f t="shared" ref="W37" ca="1" si="105">IF(W36="","",W36+RAND()/100)</f>
        <v/>
      </c>
      <c r="X37" t="str">
        <f t="shared" ref="X37" ca="1" si="106">IF(X36="","",X36+RAND()/100)</f>
        <v/>
      </c>
      <c r="Y37" t="str">
        <f t="shared" ref="Y37" ca="1" si="107">IF(Y36="","",Y36+RAND()/100)</f>
        <v/>
      </c>
      <c r="Z37">
        <f t="shared" ref="Z37" ca="1" si="108">IF(Z36="","",Z36+RAND()/100)</f>
        <v>11.008968768559402</v>
      </c>
      <c r="AA37" t="str">
        <f t="shared" ref="AA37" ca="1" si="109">IF(AA36="","",AA36+RAND()/100)</f>
        <v/>
      </c>
      <c r="AB37" t="str">
        <f t="shared" ref="AB37" ca="1" si="110">IF(AB36="","",AB36+RAND()/100)</f>
        <v/>
      </c>
      <c r="AC37" t="str">
        <f t="shared" ref="AC37" ca="1" si="111">IF(AC36="","",AC36+RAND()/100)</f>
        <v/>
      </c>
      <c r="AD37" t="str">
        <f t="shared" ref="AD37" ca="1" si="112">IF(AD36="","",AD36+RAND()/100)</f>
        <v/>
      </c>
    </row>
    <row r="40" spans="2:30">
      <c r="B40">
        <f ca="1">IF(C42="","",B42+300)</f>
        <v>310</v>
      </c>
      <c r="E40" t="str">
        <f ca="1">CONCATENATE(IF(M41&lt;&gt;"",CONCATENATE(" ",$J$1," ",M41),""),IF(K41&lt;&gt;"",CONCATENATE(" ",$J$1," ",K41),""),IF(I41&lt;&gt;"",CONCATENATE(" ",$J$1," ",I41),""),IF(G41&lt;&gt;"",CONCATENATE(" ",$J$1," ",G41),""))</f>
        <v xml:space="preserve"> ÷ 2 ÷ 5</v>
      </c>
      <c r="F40" t="s">
        <v>4638</v>
      </c>
      <c r="G40" t="str">
        <f ca="1">CONCATENATE($J$1," ",IF(I41="",G41,IF(K41="",G41*I41,IF(M41="",G41*I41*K41,G41*I41*K41*M41))))</f>
        <v>÷ 10</v>
      </c>
    </row>
    <row r="41" spans="2:30">
      <c r="B41">
        <f t="shared" ref="B41" ca="1" si="113">IF(C42="","",B42+200)</f>
        <v>210</v>
      </c>
      <c r="G41">
        <f t="shared" ref="G41" ca="1" si="114">HLOOKUP(D42-1+1,$R41:$AD46,5,FALSE)</f>
        <v>5</v>
      </c>
      <c r="I41">
        <f t="shared" ref="I41" ca="1" si="115">IF(D42&gt;=2,HLOOKUP(D42-2+1,$R41:$AD46,5,FALSE),"")</f>
        <v>2</v>
      </c>
      <c r="K41" t="str">
        <f t="shared" ref="K41" ca="1" si="116">IF(D42&gt;=3,HLOOKUP(D42-3+1,$R41:$AD46,5,FALSE),"")</f>
        <v/>
      </c>
      <c r="M41" t="str">
        <f t="shared" ref="M41" ca="1" si="117">IF(D42&gt;=4,HLOOKUP(D42-4+1,$R41:$AD46,5,FALSE),"")</f>
        <v/>
      </c>
      <c r="R41">
        <f t="shared" ref="R41:AD41" ca="1" si="118">IF(R46="","",MAX($R42:$AD42)-R42+1)</f>
        <v>1</v>
      </c>
      <c r="S41" t="str">
        <f t="shared" ca="1" si="118"/>
        <v/>
      </c>
      <c r="T41" t="str">
        <f t="shared" ca="1" si="118"/>
        <v/>
      </c>
      <c r="U41" t="str">
        <f t="shared" ca="1" si="118"/>
        <v/>
      </c>
      <c r="V41">
        <f t="shared" ca="1" si="118"/>
        <v>2</v>
      </c>
      <c r="W41" t="str">
        <f t="shared" ca="1" si="118"/>
        <v/>
      </c>
      <c r="X41" t="str">
        <f t="shared" ca="1" si="118"/>
        <v/>
      </c>
      <c r="Y41" t="str">
        <f t="shared" ca="1" si="118"/>
        <v/>
      </c>
      <c r="Z41" t="str">
        <f t="shared" ca="1" si="118"/>
        <v/>
      </c>
      <c r="AA41" t="str">
        <f t="shared" ca="1" si="118"/>
        <v/>
      </c>
      <c r="AB41" t="str">
        <f t="shared" ca="1" si="118"/>
        <v/>
      </c>
      <c r="AC41" t="str">
        <f t="shared" ca="1" si="118"/>
        <v/>
      </c>
      <c r="AD41" t="str">
        <f t="shared" ca="1" si="118"/>
        <v/>
      </c>
    </row>
    <row r="42" spans="2:30">
      <c r="B42">
        <f ca="1">IF(C42="","",RANK(C42,C:C))</f>
        <v>10</v>
      </c>
      <c r="C42">
        <f t="shared" ref="C42" ca="1" si="119">IF($F$3&gt;=E43,RAND(),"")</f>
        <v>3.2409137888736006E-2</v>
      </c>
      <c r="D42">
        <f ca="1">MAX(2,RANDBETWEEN($F$2-1,$F$2))</f>
        <v>2</v>
      </c>
      <c r="E42" s="31">
        <v>1</v>
      </c>
      <c r="F42" s="113" t="s">
        <v>4617</v>
      </c>
      <c r="G42" s="31">
        <f t="shared" ref="G42" ca="1" si="120">E42*G41</f>
        <v>5</v>
      </c>
      <c r="H42" s="113" t="s">
        <v>4617</v>
      </c>
      <c r="I42" s="31">
        <f t="shared" ref="I42" ca="1" si="121">IF(I41="","",G42*I41)</f>
        <v>10</v>
      </c>
      <c r="J42" s="113" t="s">
        <v>4617</v>
      </c>
      <c r="K42" s="31" t="str">
        <f t="shared" ref="K42" ca="1" si="122">IF(K41="","",I42*K41)</f>
        <v/>
      </c>
      <c r="L42" s="113" t="s">
        <v>4617</v>
      </c>
      <c r="M42" s="31" t="str">
        <f t="shared" ref="M42" ca="1" si="123">IF(M41="","",K42*M41)</f>
        <v/>
      </c>
      <c r="N42" s="33"/>
      <c r="O42" s="33"/>
      <c r="P42" s="33"/>
      <c r="Q42" s="33"/>
      <c r="R42">
        <f t="shared" ref="R42:AD42" ca="1" si="124">IF(R46="","",RANK(R47,$R47:$AD47))</f>
        <v>2</v>
      </c>
      <c r="S42" t="str">
        <f t="shared" ca="1" si="124"/>
        <v/>
      </c>
      <c r="T42" t="str">
        <f t="shared" ca="1" si="124"/>
        <v/>
      </c>
      <c r="U42" t="str">
        <f t="shared" ca="1" si="124"/>
        <v/>
      </c>
      <c r="V42">
        <f t="shared" ca="1" si="124"/>
        <v>1</v>
      </c>
      <c r="W42" t="str">
        <f t="shared" ca="1" si="124"/>
        <v/>
      </c>
      <c r="X42" t="str">
        <f t="shared" ca="1" si="124"/>
        <v/>
      </c>
      <c r="Y42" t="str">
        <f t="shared" ca="1" si="124"/>
        <v/>
      </c>
      <c r="Z42" t="str">
        <f t="shared" ca="1" si="124"/>
        <v/>
      </c>
      <c r="AA42" t="str">
        <f t="shared" ca="1" si="124"/>
        <v/>
      </c>
      <c r="AB42" t="str">
        <f t="shared" ca="1" si="124"/>
        <v/>
      </c>
      <c r="AC42" t="str">
        <f t="shared" ca="1" si="124"/>
        <v/>
      </c>
      <c r="AD42" t="str">
        <f t="shared" ca="1" si="124"/>
        <v/>
      </c>
    </row>
    <row r="43" spans="2:30">
      <c r="B43">
        <f t="shared" ref="B43" ca="1" si="125">IF(C42="","",B42+100)</f>
        <v>110</v>
      </c>
      <c r="E43" s="22">
        <v>4</v>
      </c>
      <c r="F43" s="114"/>
      <c r="G43" s="22">
        <f t="shared" ref="G43" ca="1" si="126">E43*G41</f>
        <v>20</v>
      </c>
      <c r="H43" s="114"/>
      <c r="I43" s="22">
        <f t="shared" ref="I43" ca="1" si="127">IF(I41="","",G43*I41)</f>
        <v>40</v>
      </c>
      <c r="J43" s="114"/>
      <c r="K43" s="22" t="str">
        <f t="shared" ref="K43" ca="1" si="128">IF(K41="","",I43*K41)</f>
        <v/>
      </c>
      <c r="L43" s="114"/>
      <c r="M43" s="22" t="str">
        <f t="shared" ref="M43" ca="1" si="129">IF(M41="","",K43*M41)</f>
        <v/>
      </c>
      <c r="N43" s="30"/>
      <c r="O43" s="30"/>
      <c r="P43" s="30"/>
      <c r="Q43" s="22"/>
      <c r="R43">
        <f t="shared" ref="R43:AD43" ca="1" si="130">IF(R45&lt;&gt;"",RANK(R44,$R44:$AD44),"")</f>
        <v>2</v>
      </c>
      <c r="S43">
        <f t="shared" ca="1" si="130"/>
        <v>6</v>
      </c>
      <c r="T43">
        <f t="shared" ca="1" si="130"/>
        <v>3</v>
      </c>
      <c r="U43">
        <f t="shared" ca="1" si="130"/>
        <v>7</v>
      </c>
      <c r="V43">
        <f t="shared" ca="1" si="130"/>
        <v>1</v>
      </c>
      <c r="W43">
        <f t="shared" ca="1" si="130"/>
        <v>4</v>
      </c>
      <c r="X43">
        <f t="shared" ca="1" si="130"/>
        <v>8</v>
      </c>
      <c r="Y43">
        <f t="shared" ca="1" si="130"/>
        <v>5</v>
      </c>
      <c r="Z43">
        <f t="shared" ca="1" si="130"/>
        <v>9</v>
      </c>
      <c r="AA43" t="str">
        <f t="shared" si="130"/>
        <v/>
      </c>
      <c r="AB43" t="str">
        <f t="shared" si="130"/>
        <v/>
      </c>
      <c r="AC43" t="str">
        <f t="shared" si="130"/>
        <v/>
      </c>
      <c r="AD43" t="str">
        <f t="shared" si="130"/>
        <v/>
      </c>
    </row>
    <row r="44" spans="2:30">
      <c r="R44">
        <f t="shared" ref="R44" ca="1" si="131">IF(R45&lt;&gt;"",RAND(),"")</f>
        <v>0.94436906685310107</v>
      </c>
      <c r="S44">
        <f t="shared" ref="S44" ca="1" si="132">IF(S45&lt;&gt;"",RAND(),"")</f>
        <v>0.31091925772175921</v>
      </c>
      <c r="T44">
        <f t="shared" ref="T44" ca="1" si="133">IF(T45&lt;&gt;"",RAND(),"")</f>
        <v>0.70745330009697394</v>
      </c>
      <c r="U44">
        <f t="shared" ref="U44" ca="1" si="134">IF(U45&lt;&gt;"",RAND(),"")</f>
        <v>6.8467313026934207E-2</v>
      </c>
      <c r="V44">
        <f t="shared" ref="V44" ca="1" si="135">IF(V45&lt;&gt;"",RAND(),"")</f>
        <v>0.99041788868620706</v>
      </c>
      <c r="W44">
        <f t="shared" ref="W44" ca="1" si="136">IF(W45&lt;&gt;"",RAND(),"")</f>
        <v>0.6281063985898836</v>
      </c>
      <c r="X44">
        <f t="shared" ref="X44" ca="1" si="137">IF(X45&lt;&gt;"",RAND(),"")</f>
        <v>6.2633929155760271E-2</v>
      </c>
      <c r="Y44">
        <f t="shared" ref="Y44" ca="1" si="138">IF(Y45&lt;&gt;"",RAND(),"")</f>
        <v>0.57057200165420086</v>
      </c>
      <c r="Z44">
        <f t="shared" ref="Z44" ca="1" si="139">IF(Z45&lt;&gt;"",RAND(),"")</f>
        <v>4.9159710389540479E-2</v>
      </c>
      <c r="AA44" t="str">
        <f t="shared" ref="AA44" ca="1" si="140">IF(AA45&lt;&gt;"",RAND(),"")</f>
        <v/>
      </c>
      <c r="AB44" t="str">
        <f t="shared" ref="AB44" ca="1" si="141">IF(AB45&lt;&gt;"",RAND(),"")</f>
        <v/>
      </c>
      <c r="AC44" t="str">
        <f t="shared" ref="AC44" ca="1" si="142">IF(AC45&lt;&gt;"",RAND(),"")</f>
        <v/>
      </c>
      <c r="AD44" t="str">
        <f t="shared" ref="AD44" ca="1" si="143">IF(AD45&lt;&gt;"",RAND(),"")</f>
        <v/>
      </c>
    </row>
    <row r="45" spans="2:30">
      <c r="R45">
        <f t="shared" ref="R45" si="144">IF(R$1&lt;=$F$1,R$1,"")</f>
        <v>2</v>
      </c>
      <c r="S45">
        <f t="shared" si="52"/>
        <v>2</v>
      </c>
      <c r="T45">
        <f t="shared" si="52"/>
        <v>3</v>
      </c>
      <c r="U45">
        <f t="shared" si="52"/>
        <v>3</v>
      </c>
      <c r="V45">
        <f t="shared" si="52"/>
        <v>5</v>
      </c>
      <c r="W45">
        <f t="shared" si="52"/>
        <v>5</v>
      </c>
      <c r="X45">
        <f t="shared" si="52"/>
        <v>7</v>
      </c>
      <c r="Y45">
        <f t="shared" si="52"/>
        <v>7</v>
      </c>
      <c r="Z45">
        <f t="shared" si="52"/>
        <v>11</v>
      </c>
      <c r="AA45" t="str">
        <f t="shared" si="52"/>
        <v/>
      </c>
      <c r="AB45" t="str">
        <f t="shared" si="52"/>
        <v/>
      </c>
      <c r="AC45" t="str">
        <f t="shared" si="52"/>
        <v/>
      </c>
      <c r="AD45" t="str">
        <f t="shared" si="52"/>
        <v/>
      </c>
    </row>
    <row r="46" spans="2:30">
      <c r="R46">
        <f t="shared" ref="R46:AD46" ca="1" si="145">IF(R43&lt;=$D42,R45,"")</f>
        <v>2</v>
      </c>
      <c r="S46" t="str">
        <f t="shared" ca="1" si="145"/>
        <v/>
      </c>
      <c r="T46" t="str">
        <f t="shared" ca="1" si="145"/>
        <v/>
      </c>
      <c r="U46" t="str">
        <f t="shared" ca="1" si="145"/>
        <v/>
      </c>
      <c r="V46">
        <f t="shared" ca="1" si="145"/>
        <v>5</v>
      </c>
      <c r="W46" t="str">
        <f t="shared" ca="1" si="145"/>
        <v/>
      </c>
      <c r="X46" t="str">
        <f t="shared" ca="1" si="145"/>
        <v/>
      </c>
      <c r="Y46" t="str">
        <f t="shared" ca="1" si="145"/>
        <v/>
      </c>
      <c r="Z46" t="str">
        <f t="shared" ca="1" si="145"/>
        <v/>
      </c>
      <c r="AA46" t="str">
        <f t="shared" ca="1" si="145"/>
        <v/>
      </c>
      <c r="AB46" t="str">
        <f t="shared" ca="1" si="145"/>
        <v/>
      </c>
      <c r="AC46" t="str">
        <f t="shared" ca="1" si="145"/>
        <v/>
      </c>
      <c r="AD46" t="str">
        <f t="shared" ca="1" si="145"/>
        <v/>
      </c>
    </row>
    <row r="47" spans="2:30">
      <c r="R47">
        <f t="shared" ref="R47" ca="1" si="146">IF(R46="","",R46+RAND()/100)</f>
        <v>2.0002035465841272</v>
      </c>
      <c r="S47" t="str">
        <f t="shared" ref="S47" ca="1" si="147">IF(S46="","",S46+RAND()/100)</f>
        <v/>
      </c>
      <c r="T47" t="str">
        <f t="shared" ref="T47" ca="1" si="148">IF(T46="","",T46+RAND()/100)</f>
        <v/>
      </c>
      <c r="U47" t="str">
        <f t="shared" ref="U47" ca="1" si="149">IF(U46="","",U46+RAND()/100)</f>
        <v/>
      </c>
      <c r="V47">
        <f t="shared" ref="V47" ca="1" si="150">IF(V46="","",V46+RAND()/100)</f>
        <v>5.0073645367732755</v>
      </c>
      <c r="W47" t="str">
        <f t="shared" ref="W47" ca="1" si="151">IF(W46="","",W46+RAND()/100)</f>
        <v/>
      </c>
      <c r="X47" t="str">
        <f t="shared" ref="X47" ca="1" si="152">IF(X46="","",X46+RAND()/100)</f>
        <v/>
      </c>
      <c r="Y47" t="str">
        <f t="shared" ref="Y47" ca="1" si="153">IF(Y46="","",Y46+RAND()/100)</f>
        <v/>
      </c>
      <c r="Z47" t="str">
        <f t="shared" ref="Z47" ca="1" si="154">IF(Z46="","",Z46+RAND()/100)</f>
        <v/>
      </c>
      <c r="AA47" t="str">
        <f t="shared" ref="AA47" ca="1" si="155">IF(AA46="","",AA46+RAND()/100)</f>
        <v/>
      </c>
      <c r="AB47" t="str">
        <f t="shared" ref="AB47" ca="1" si="156">IF(AB46="","",AB46+RAND()/100)</f>
        <v/>
      </c>
      <c r="AC47" t="str">
        <f t="shared" ref="AC47" ca="1" si="157">IF(AC46="","",AC46+RAND()/100)</f>
        <v/>
      </c>
      <c r="AD47" t="str">
        <f t="shared" ref="AD47" ca="1" si="158">IF(AD46="","",AD46+RAND()/100)</f>
        <v/>
      </c>
    </row>
    <row r="50" spans="2:30">
      <c r="B50">
        <f ca="1">IF(C52="","",B52+300)</f>
        <v>304</v>
      </c>
      <c r="E50" t="str">
        <f ca="1">CONCATENATE(IF(M51&lt;&gt;"",CONCATENATE(" ",$J$1," ",M51),""),IF(K51&lt;&gt;"",CONCATENATE(" ",$J$1," ",K51),""),IF(I51&lt;&gt;"",CONCATENATE(" ",$J$1," ",I51),""),IF(G51&lt;&gt;"",CONCATENATE(" ",$J$1," ",G51),""))</f>
        <v xml:space="preserve"> ÷ 2 ÷ 3 ÷ 5</v>
      </c>
      <c r="F50" t="s">
        <v>4638</v>
      </c>
      <c r="G50" t="str">
        <f ca="1">CONCATENATE($J$1," ",IF(I51="",G51,IF(K51="",G51*I51,IF(M51="",G51*I51*K51,G51*I51*K51*M51))))</f>
        <v>÷ 30</v>
      </c>
    </row>
    <row r="51" spans="2:30">
      <c r="B51">
        <f t="shared" ref="B51" ca="1" si="159">IF(C52="","",B52+200)</f>
        <v>204</v>
      </c>
      <c r="G51">
        <f t="shared" ref="G51" ca="1" si="160">HLOOKUP(D52-1+1,$R51:$AD56,5,FALSE)</f>
        <v>5</v>
      </c>
      <c r="I51">
        <f t="shared" ref="I51" ca="1" si="161">IF(D52&gt;=2,HLOOKUP(D52-2+1,$R51:$AD56,5,FALSE),"")</f>
        <v>3</v>
      </c>
      <c r="K51">
        <f t="shared" ref="K51" ca="1" si="162">IF(D52&gt;=3,HLOOKUP(D52-3+1,$R51:$AD56,5,FALSE),"")</f>
        <v>2</v>
      </c>
      <c r="M51" t="str">
        <f t="shared" ref="M51" ca="1" si="163">IF(D52&gt;=4,HLOOKUP(D52-4+1,$R51:$AD56,5,FALSE),"")</f>
        <v/>
      </c>
      <c r="R51">
        <f t="shared" ref="R51:AD51" ca="1" si="164">IF(R56="","",MAX($R52:$AD52)-R52+1)</f>
        <v>1</v>
      </c>
      <c r="S51" t="str">
        <f t="shared" ca="1" si="164"/>
        <v/>
      </c>
      <c r="T51">
        <f t="shared" ca="1" si="164"/>
        <v>2</v>
      </c>
      <c r="U51" t="str">
        <f t="shared" ca="1" si="164"/>
        <v/>
      </c>
      <c r="V51">
        <f t="shared" ca="1" si="164"/>
        <v>3</v>
      </c>
      <c r="W51" t="str">
        <f t="shared" ca="1" si="164"/>
        <v/>
      </c>
      <c r="X51" t="str">
        <f t="shared" ca="1" si="164"/>
        <v/>
      </c>
      <c r="Y51" t="str">
        <f t="shared" ca="1" si="164"/>
        <v/>
      </c>
      <c r="Z51" t="str">
        <f t="shared" ca="1" si="164"/>
        <v/>
      </c>
      <c r="AA51" t="str">
        <f t="shared" ca="1" si="164"/>
        <v/>
      </c>
      <c r="AB51" t="str">
        <f t="shared" ca="1" si="164"/>
        <v/>
      </c>
      <c r="AC51" t="str">
        <f t="shared" ca="1" si="164"/>
        <v/>
      </c>
      <c r="AD51" t="str">
        <f t="shared" ca="1" si="164"/>
        <v/>
      </c>
    </row>
    <row r="52" spans="2:30">
      <c r="B52">
        <f ca="1">IF(C52="","",RANK(C52,C:C))</f>
        <v>4</v>
      </c>
      <c r="C52">
        <f t="shared" ref="C52" ca="1" si="165">IF($F$3&gt;=E53,RAND(),"")</f>
        <v>0.48648854341387726</v>
      </c>
      <c r="D52">
        <f ca="1">MAX(2,RANDBETWEEN($F$2-1,$F$2))</f>
        <v>3</v>
      </c>
      <c r="E52" s="31">
        <v>3</v>
      </c>
      <c r="F52" s="113" t="s">
        <v>4617</v>
      </c>
      <c r="G52" s="31">
        <f t="shared" ref="G52" ca="1" si="166">E52*G51</f>
        <v>15</v>
      </c>
      <c r="H52" s="113" t="s">
        <v>4617</v>
      </c>
      <c r="I52" s="31">
        <f t="shared" ref="I52" ca="1" si="167">IF(I51="","",G52*I51)</f>
        <v>45</v>
      </c>
      <c r="J52" s="113" t="s">
        <v>4617</v>
      </c>
      <c r="K52" s="31">
        <f t="shared" ref="K52" ca="1" si="168">IF(K51="","",I52*K51)</f>
        <v>90</v>
      </c>
      <c r="L52" s="113" t="s">
        <v>4617</v>
      </c>
      <c r="M52" s="31" t="str">
        <f t="shared" ref="M52" ca="1" si="169">IF(M51="","",K52*M51)</f>
        <v/>
      </c>
      <c r="N52" s="33"/>
      <c r="O52" s="33"/>
      <c r="P52" s="33"/>
      <c r="Q52" s="33"/>
      <c r="R52">
        <f t="shared" ref="R52:AD52" ca="1" si="170">IF(R56="","",RANK(R57,$R57:$AD57))</f>
        <v>3</v>
      </c>
      <c r="S52" t="str">
        <f t="shared" ca="1" si="170"/>
        <v/>
      </c>
      <c r="T52">
        <f t="shared" ca="1" si="170"/>
        <v>2</v>
      </c>
      <c r="U52" t="str">
        <f t="shared" ca="1" si="170"/>
        <v/>
      </c>
      <c r="V52">
        <f t="shared" ca="1" si="170"/>
        <v>1</v>
      </c>
      <c r="W52" t="str">
        <f t="shared" ca="1" si="170"/>
        <v/>
      </c>
      <c r="X52" t="str">
        <f t="shared" ca="1" si="170"/>
        <v/>
      </c>
      <c r="Y52" t="str">
        <f t="shared" ca="1" si="170"/>
        <v/>
      </c>
      <c r="Z52" t="str">
        <f t="shared" ca="1" si="170"/>
        <v/>
      </c>
      <c r="AA52" t="str">
        <f t="shared" ca="1" si="170"/>
        <v/>
      </c>
      <c r="AB52" t="str">
        <f t="shared" ca="1" si="170"/>
        <v/>
      </c>
      <c r="AC52" t="str">
        <f t="shared" ca="1" si="170"/>
        <v/>
      </c>
      <c r="AD52" t="str">
        <f t="shared" ca="1" si="170"/>
        <v/>
      </c>
    </row>
    <row r="53" spans="2:30">
      <c r="B53">
        <f t="shared" ref="B53" ca="1" si="171">IF(C52="","",B52+100)</f>
        <v>104</v>
      </c>
      <c r="E53" s="22">
        <v>4</v>
      </c>
      <c r="F53" s="114"/>
      <c r="G53" s="22">
        <f t="shared" ref="G53" ca="1" si="172">E53*G51</f>
        <v>20</v>
      </c>
      <c r="H53" s="114"/>
      <c r="I53" s="22">
        <f t="shared" ref="I53" ca="1" si="173">IF(I51="","",G53*I51)</f>
        <v>60</v>
      </c>
      <c r="J53" s="114"/>
      <c r="K53" s="22">
        <f t="shared" ref="K53" ca="1" si="174">IF(K51="","",I53*K51)</f>
        <v>120</v>
      </c>
      <c r="L53" s="114"/>
      <c r="M53" s="22" t="str">
        <f t="shared" ref="M53" ca="1" si="175">IF(M51="","",K53*M51)</f>
        <v/>
      </c>
      <c r="N53" s="30"/>
      <c r="O53" s="30"/>
      <c r="P53" s="30"/>
      <c r="Q53" s="22"/>
      <c r="R53">
        <f t="shared" ref="R53:AD53" ca="1" si="176">IF(R55&lt;&gt;"",RANK(R54,$R54:$AD54),"")</f>
        <v>1</v>
      </c>
      <c r="S53">
        <f t="shared" ca="1" si="176"/>
        <v>6</v>
      </c>
      <c r="T53">
        <f t="shared" ca="1" si="176"/>
        <v>3</v>
      </c>
      <c r="U53">
        <f t="shared" ca="1" si="176"/>
        <v>8</v>
      </c>
      <c r="V53">
        <f t="shared" ca="1" si="176"/>
        <v>2</v>
      </c>
      <c r="W53">
        <f t="shared" ca="1" si="176"/>
        <v>5</v>
      </c>
      <c r="X53">
        <f t="shared" ca="1" si="176"/>
        <v>4</v>
      </c>
      <c r="Y53">
        <f t="shared" ca="1" si="176"/>
        <v>9</v>
      </c>
      <c r="Z53">
        <f t="shared" ca="1" si="176"/>
        <v>7</v>
      </c>
      <c r="AA53" t="str">
        <f t="shared" si="176"/>
        <v/>
      </c>
      <c r="AB53" t="str">
        <f t="shared" si="176"/>
        <v/>
      </c>
      <c r="AC53" t="str">
        <f t="shared" si="176"/>
        <v/>
      </c>
      <c r="AD53" t="str">
        <f t="shared" si="176"/>
        <v/>
      </c>
    </row>
    <row r="54" spans="2:30">
      <c r="R54">
        <f t="shared" ref="R54" ca="1" si="177">IF(R55&lt;&gt;"",RAND(),"")</f>
        <v>0.99783176659017447</v>
      </c>
      <c r="S54">
        <f t="shared" ref="S54" ca="1" si="178">IF(S55&lt;&gt;"",RAND(),"")</f>
        <v>0.34582539383648425</v>
      </c>
      <c r="T54">
        <f t="shared" ref="T54" ca="1" si="179">IF(T55&lt;&gt;"",RAND(),"")</f>
        <v>0.63357261716994262</v>
      </c>
      <c r="U54">
        <f t="shared" ref="U54" ca="1" si="180">IF(U55&lt;&gt;"",RAND(),"")</f>
        <v>0.11112291830744536</v>
      </c>
      <c r="V54">
        <f t="shared" ref="V54" ca="1" si="181">IF(V55&lt;&gt;"",RAND(),"")</f>
        <v>0.80263214852331222</v>
      </c>
      <c r="W54">
        <f t="shared" ref="W54" ca="1" si="182">IF(W55&lt;&gt;"",RAND(),"")</f>
        <v>0.39610500410557758</v>
      </c>
      <c r="X54">
        <f t="shared" ref="X54" ca="1" si="183">IF(X55&lt;&gt;"",RAND(),"")</f>
        <v>0.58615827538878285</v>
      </c>
      <c r="Y54">
        <f t="shared" ref="Y54" ca="1" si="184">IF(Y55&lt;&gt;"",RAND(),"")</f>
        <v>6.7311213428909E-2</v>
      </c>
      <c r="Z54">
        <f t="shared" ref="Z54" ca="1" si="185">IF(Z55&lt;&gt;"",RAND(),"")</f>
        <v>0.22158592349022921</v>
      </c>
      <c r="AA54" t="str">
        <f t="shared" ref="AA54" ca="1" si="186">IF(AA55&lt;&gt;"",RAND(),"")</f>
        <v/>
      </c>
      <c r="AB54" t="str">
        <f t="shared" ref="AB54" ca="1" si="187">IF(AB55&lt;&gt;"",RAND(),"")</f>
        <v/>
      </c>
      <c r="AC54" t="str">
        <f t="shared" ref="AC54" ca="1" si="188">IF(AC55&lt;&gt;"",RAND(),"")</f>
        <v/>
      </c>
      <c r="AD54" t="str">
        <f t="shared" ref="AD54" ca="1" si="189">IF(AD55&lt;&gt;"",RAND(),"")</f>
        <v/>
      </c>
    </row>
    <row r="55" spans="2:30">
      <c r="R55">
        <f t="shared" ref="R55" si="190">IF(R$1&lt;=$F$1,R$1,"")</f>
        <v>2</v>
      </c>
      <c r="S55">
        <f t="shared" si="52"/>
        <v>2</v>
      </c>
      <c r="T55">
        <f t="shared" si="52"/>
        <v>3</v>
      </c>
      <c r="U55">
        <f t="shared" si="52"/>
        <v>3</v>
      </c>
      <c r="V55">
        <f t="shared" si="52"/>
        <v>5</v>
      </c>
      <c r="W55">
        <f t="shared" si="52"/>
        <v>5</v>
      </c>
      <c r="X55">
        <f t="shared" si="52"/>
        <v>7</v>
      </c>
      <c r="Y55">
        <f t="shared" si="52"/>
        <v>7</v>
      </c>
      <c r="Z55">
        <f t="shared" si="52"/>
        <v>11</v>
      </c>
      <c r="AA55" t="str">
        <f t="shared" si="52"/>
        <v/>
      </c>
      <c r="AB55" t="str">
        <f t="shared" si="52"/>
        <v/>
      </c>
      <c r="AC55" t="str">
        <f t="shared" si="52"/>
        <v/>
      </c>
      <c r="AD55" t="str">
        <f t="shared" si="52"/>
        <v/>
      </c>
    </row>
    <row r="56" spans="2:30">
      <c r="R56">
        <f t="shared" ref="R56:AD56" ca="1" si="191">IF(R53&lt;=$D52,R55,"")</f>
        <v>2</v>
      </c>
      <c r="S56" t="str">
        <f t="shared" ca="1" si="191"/>
        <v/>
      </c>
      <c r="T56">
        <f t="shared" ca="1" si="191"/>
        <v>3</v>
      </c>
      <c r="U56" t="str">
        <f t="shared" ca="1" si="191"/>
        <v/>
      </c>
      <c r="V56">
        <f t="shared" ca="1" si="191"/>
        <v>5</v>
      </c>
      <c r="W56" t="str">
        <f t="shared" ca="1" si="191"/>
        <v/>
      </c>
      <c r="X56" t="str">
        <f t="shared" ca="1" si="191"/>
        <v/>
      </c>
      <c r="Y56" t="str">
        <f t="shared" ca="1" si="191"/>
        <v/>
      </c>
      <c r="Z56" t="str">
        <f t="shared" ca="1" si="191"/>
        <v/>
      </c>
      <c r="AA56" t="str">
        <f t="shared" ca="1" si="191"/>
        <v/>
      </c>
      <c r="AB56" t="str">
        <f t="shared" ca="1" si="191"/>
        <v/>
      </c>
      <c r="AC56" t="str">
        <f t="shared" ca="1" si="191"/>
        <v/>
      </c>
      <c r="AD56" t="str">
        <f t="shared" ca="1" si="191"/>
        <v/>
      </c>
    </row>
    <row r="57" spans="2:30">
      <c r="R57">
        <f t="shared" ref="R57" ca="1" si="192">IF(R56="","",R56+RAND()/100)</f>
        <v>2.0072612853805514</v>
      </c>
      <c r="S57" t="str">
        <f t="shared" ref="S57" ca="1" si="193">IF(S56="","",S56+RAND()/100)</f>
        <v/>
      </c>
      <c r="T57">
        <f t="shared" ref="T57" ca="1" si="194">IF(T56="","",T56+RAND()/100)</f>
        <v>3.0018288610477626</v>
      </c>
      <c r="U57" t="str">
        <f t="shared" ref="U57" ca="1" si="195">IF(U56="","",U56+RAND()/100)</f>
        <v/>
      </c>
      <c r="V57">
        <f t="shared" ref="V57" ca="1" si="196">IF(V56="","",V56+RAND()/100)</f>
        <v>5.0003851593999844</v>
      </c>
      <c r="W57" t="str">
        <f t="shared" ref="W57" ca="1" si="197">IF(W56="","",W56+RAND()/100)</f>
        <v/>
      </c>
      <c r="X57" t="str">
        <f t="shared" ref="X57" ca="1" si="198">IF(X56="","",X56+RAND()/100)</f>
        <v/>
      </c>
      <c r="Y57" t="str">
        <f t="shared" ref="Y57" ca="1" si="199">IF(Y56="","",Y56+RAND()/100)</f>
        <v/>
      </c>
      <c r="Z57" t="str">
        <f t="shared" ref="Z57" ca="1" si="200">IF(Z56="","",Z56+RAND()/100)</f>
        <v/>
      </c>
      <c r="AA57" t="str">
        <f t="shared" ref="AA57" ca="1" si="201">IF(AA56="","",AA56+RAND()/100)</f>
        <v/>
      </c>
      <c r="AB57" t="str">
        <f t="shared" ref="AB57" ca="1" si="202">IF(AB56="","",AB56+RAND()/100)</f>
        <v/>
      </c>
      <c r="AC57" t="str">
        <f t="shared" ref="AC57" ca="1" si="203">IF(AC56="","",AC56+RAND()/100)</f>
        <v/>
      </c>
      <c r="AD57" t="str">
        <f t="shared" ref="AD57" ca="1" si="204">IF(AD56="","",AD56+RAND()/100)</f>
        <v/>
      </c>
    </row>
    <row r="60" spans="2:30">
      <c r="B60">
        <f ca="1">IF(C62="","",B62+300)</f>
        <v>308</v>
      </c>
      <c r="E60" t="str">
        <f ca="1">CONCATENATE(IF(M61&lt;&gt;"",CONCATENATE(" ",$J$1," ",M61),""),IF(K61&lt;&gt;"",CONCATENATE(" ",$J$1," ",K61),""),IF(I61&lt;&gt;"",CONCATENATE(" ",$J$1," ",I61),""),IF(G61&lt;&gt;"",CONCATENATE(" ",$J$1," ",G61),""))</f>
        <v xml:space="preserve"> ÷ 2 ÷ 2 ÷ 11</v>
      </c>
      <c r="F60" t="s">
        <v>4638</v>
      </c>
      <c r="G60" t="str">
        <f ca="1">CONCATENATE($J$1," ",IF(I61="",G61,IF(K61="",G61*I61,IF(M61="",G61*I61*K61,G61*I61*K61*M61))))</f>
        <v>÷ 44</v>
      </c>
    </row>
    <row r="61" spans="2:30">
      <c r="B61">
        <f t="shared" ref="B61" ca="1" si="205">IF(C62="","",B62+200)</f>
        <v>208</v>
      </c>
      <c r="G61">
        <f t="shared" ref="G61" ca="1" si="206">HLOOKUP(D62-1+1,$R61:$AD66,5,FALSE)</f>
        <v>11</v>
      </c>
      <c r="I61">
        <f t="shared" ref="I61" ca="1" si="207">IF(D62&gt;=2,HLOOKUP(D62-2+1,$R61:$AD66,5,FALSE),"")</f>
        <v>2</v>
      </c>
      <c r="K61">
        <f t="shared" ref="K61" ca="1" si="208">IF(D62&gt;=3,HLOOKUP(D62-3+1,$R61:$AD66,5,FALSE),"")</f>
        <v>2</v>
      </c>
      <c r="M61" t="str">
        <f t="shared" ref="M61" ca="1" si="209">IF(D62&gt;=4,HLOOKUP(D62-4+1,$R61:$AD66,5,FALSE),"")</f>
        <v/>
      </c>
      <c r="R61">
        <f t="shared" ref="R61:AD61" ca="1" si="210">IF(R66="","",MAX($R62:$AD62)-R62+1)</f>
        <v>2</v>
      </c>
      <c r="S61">
        <f t="shared" ca="1" si="210"/>
        <v>1</v>
      </c>
      <c r="T61" t="str">
        <f t="shared" ca="1" si="210"/>
        <v/>
      </c>
      <c r="U61" t="str">
        <f t="shared" ca="1" si="210"/>
        <v/>
      </c>
      <c r="V61" t="str">
        <f t="shared" ca="1" si="210"/>
        <v/>
      </c>
      <c r="W61" t="str">
        <f t="shared" ca="1" si="210"/>
        <v/>
      </c>
      <c r="X61" t="str">
        <f t="shared" ca="1" si="210"/>
        <v/>
      </c>
      <c r="Y61" t="str">
        <f t="shared" ca="1" si="210"/>
        <v/>
      </c>
      <c r="Z61">
        <f t="shared" ca="1" si="210"/>
        <v>3</v>
      </c>
      <c r="AA61" t="str">
        <f t="shared" ca="1" si="210"/>
        <v/>
      </c>
      <c r="AB61" t="str">
        <f t="shared" ca="1" si="210"/>
        <v/>
      </c>
      <c r="AC61" t="str">
        <f t="shared" ca="1" si="210"/>
        <v/>
      </c>
      <c r="AD61" t="str">
        <f t="shared" ca="1" si="210"/>
        <v/>
      </c>
    </row>
    <row r="62" spans="2:30">
      <c r="B62">
        <f ca="1">IF(C62="","",RANK(C62,C:C))</f>
        <v>8</v>
      </c>
      <c r="C62">
        <f t="shared" ref="C62" ca="1" si="211">IF($F$3&gt;=E63,RAND(),"")</f>
        <v>0.25858467112098782</v>
      </c>
      <c r="D62">
        <f ca="1">MAX(2,RANDBETWEEN($F$2-1,$F$2))</f>
        <v>3</v>
      </c>
      <c r="E62" s="31">
        <v>1</v>
      </c>
      <c r="F62" s="113" t="s">
        <v>4617</v>
      </c>
      <c r="G62" s="31">
        <f t="shared" ref="G62" ca="1" si="212">E62*G61</f>
        <v>11</v>
      </c>
      <c r="H62" s="113" t="s">
        <v>4617</v>
      </c>
      <c r="I62" s="31">
        <f t="shared" ref="I62" ca="1" si="213">IF(I61="","",G62*I61)</f>
        <v>22</v>
      </c>
      <c r="J62" s="113" t="s">
        <v>4617</v>
      </c>
      <c r="K62" s="31">
        <f t="shared" ref="K62" ca="1" si="214">IF(K61="","",I62*K61)</f>
        <v>44</v>
      </c>
      <c r="L62" s="113" t="s">
        <v>4617</v>
      </c>
      <c r="M62" s="31" t="str">
        <f t="shared" ref="M62" ca="1" si="215">IF(M61="","",K62*M61)</f>
        <v/>
      </c>
      <c r="N62" s="33"/>
      <c r="O62" s="33"/>
      <c r="P62" s="33"/>
      <c r="Q62" s="33"/>
      <c r="R62">
        <f t="shared" ref="R62:AD62" ca="1" si="216">IF(R66="","",RANK(R67,$R67:$AD67))</f>
        <v>2</v>
      </c>
      <c r="S62">
        <f t="shared" ca="1" si="216"/>
        <v>3</v>
      </c>
      <c r="T62" t="str">
        <f t="shared" ca="1" si="216"/>
        <v/>
      </c>
      <c r="U62" t="str">
        <f t="shared" ca="1" si="216"/>
        <v/>
      </c>
      <c r="V62" t="str">
        <f t="shared" ca="1" si="216"/>
        <v/>
      </c>
      <c r="W62" t="str">
        <f t="shared" ca="1" si="216"/>
        <v/>
      </c>
      <c r="X62" t="str">
        <f t="shared" ca="1" si="216"/>
        <v/>
      </c>
      <c r="Y62" t="str">
        <f t="shared" ca="1" si="216"/>
        <v/>
      </c>
      <c r="Z62">
        <f t="shared" ca="1" si="216"/>
        <v>1</v>
      </c>
      <c r="AA62" t="str">
        <f t="shared" ca="1" si="216"/>
        <v/>
      </c>
      <c r="AB62" t="str">
        <f t="shared" ca="1" si="216"/>
        <v/>
      </c>
      <c r="AC62" t="str">
        <f t="shared" ca="1" si="216"/>
        <v/>
      </c>
      <c r="AD62" t="str">
        <f t="shared" ca="1" si="216"/>
        <v/>
      </c>
    </row>
    <row r="63" spans="2:30">
      <c r="B63">
        <f t="shared" ref="B63" ca="1" si="217">IF(C62="","",B62+100)</f>
        <v>108</v>
      </c>
      <c r="E63" s="22">
        <v>5</v>
      </c>
      <c r="F63" s="114"/>
      <c r="G63" s="22">
        <f t="shared" ref="G63" ca="1" si="218">E63*G61</f>
        <v>55</v>
      </c>
      <c r="H63" s="114"/>
      <c r="I63" s="22">
        <f t="shared" ref="I63" ca="1" si="219">IF(I61="","",G63*I61)</f>
        <v>110</v>
      </c>
      <c r="J63" s="114"/>
      <c r="K63" s="22">
        <f t="shared" ref="K63" ca="1" si="220">IF(K61="","",I63*K61)</f>
        <v>220</v>
      </c>
      <c r="L63" s="114"/>
      <c r="M63" s="22" t="str">
        <f t="shared" ref="M63" ca="1" si="221">IF(M61="","",K63*M61)</f>
        <v/>
      </c>
      <c r="N63" s="30"/>
      <c r="O63" s="30"/>
      <c r="P63" s="30"/>
      <c r="Q63" s="22"/>
      <c r="R63">
        <f t="shared" ref="R63:AD63" ca="1" si="222">IF(R65&lt;&gt;"",RANK(R64,$R64:$AD64),"")</f>
        <v>1</v>
      </c>
      <c r="S63">
        <f t="shared" ca="1" si="222"/>
        <v>2</v>
      </c>
      <c r="T63">
        <f t="shared" ca="1" si="222"/>
        <v>6</v>
      </c>
      <c r="U63">
        <f t="shared" ca="1" si="222"/>
        <v>8</v>
      </c>
      <c r="V63">
        <f t="shared" ca="1" si="222"/>
        <v>4</v>
      </c>
      <c r="W63">
        <f t="shared" ca="1" si="222"/>
        <v>7</v>
      </c>
      <c r="X63">
        <f t="shared" ca="1" si="222"/>
        <v>5</v>
      </c>
      <c r="Y63">
        <f t="shared" ca="1" si="222"/>
        <v>9</v>
      </c>
      <c r="Z63">
        <f t="shared" ca="1" si="222"/>
        <v>3</v>
      </c>
      <c r="AA63" t="str">
        <f t="shared" si="222"/>
        <v/>
      </c>
      <c r="AB63" t="str">
        <f t="shared" si="222"/>
        <v/>
      </c>
      <c r="AC63" t="str">
        <f t="shared" si="222"/>
        <v/>
      </c>
      <c r="AD63" t="str">
        <f t="shared" si="222"/>
        <v/>
      </c>
    </row>
    <row r="64" spans="2:30">
      <c r="R64">
        <f t="shared" ref="R64" ca="1" si="223">IF(R65&lt;&gt;"",RAND(),"")</f>
        <v>0.8770523905244878</v>
      </c>
      <c r="S64">
        <f t="shared" ref="S64" ca="1" si="224">IF(S65&lt;&gt;"",RAND(),"")</f>
        <v>0.68101369542860946</v>
      </c>
      <c r="T64">
        <f t="shared" ref="T64" ca="1" si="225">IF(T65&lt;&gt;"",RAND(),"")</f>
        <v>0.33111228996855036</v>
      </c>
      <c r="U64">
        <f t="shared" ref="U64" ca="1" si="226">IF(U65&lt;&gt;"",RAND(),"")</f>
        <v>0.11259071195548254</v>
      </c>
      <c r="V64">
        <f t="shared" ref="V64" ca="1" si="227">IF(V65&lt;&gt;"",RAND(),"")</f>
        <v>0.34876037310928354</v>
      </c>
      <c r="W64">
        <f t="shared" ref="W64" ca="1" si="228">IF(W65&lt;&gt;"",RAND(),"")</f>
        <v>0.16458482679364395</v>
      </c>
      <c r="X64">
        <f t="shared" ref="X64" ca="1" si="229">IF(X65&lt;&gt;"",RAND(),"")</f>
        <v>0.3379068032404946</v>
      </c>
      <c r="Y64">
        <f t="shared" ref="Y64" ca="1" si="230">IF(Y65&lt;&gt;"",RAND(),"")</f>
        <v>9.2779501436592193E-2</v>
      </c>
      <c r="Z64">
        <f t="shared" ref="Z64" ca="1" si="231">IF(Z65&lt;&gt;"",RAND(),"")</f>
        <v>0.38875316874156174</v>
      </c>
      <c r="AA64" t="str">
        <f t="shared" ref="AA64" ca="1" si="232">IF(AA65&lt;&gt;"",RAND(),"")</f>
        <v/>
      </c>
      <c r="AB64" t="str">
        <f t="shared" ref="AB64" ca="1" si="233">IF(AB65&lt;&gt;"",RAND(),"")</f>
        <v/>
      </c>
      <c r="AC64" t="str">
        <f t="shared" ref="AC64" ca="1" si="234">IF(AC65&lt;&gt;"",RAND(),"")</f>
        <v/>
      </c>
      <c r="AD64" t="str">
        <f t="shared" ref="AD64" ca="1" si="235">IF(AD65&lt;&gt;"",RAND(),"")</f>
        <v/>
      </c>
    </row>
    <row r="65" spans="2:30">
      <c r="R65">
        <f t="shared" ref="R65" si="236">IF(R$1&lt;=$F$1,R$1,"")</f>
        <v>2</v>
      </c>
      <c r="S65">
        <f t="shared" si="52"/>
        <v>2</v>
      </c>
      <c r="T65">
        <f t="shared" si="52"/>
        <v>3</v>
      </c>
      <c r="U65">
        <f t="shared" si="52"/>
        <v>3</v>
      </c>
      <c r="V65">
        <f t="shared" si="52"/>
        <v>5</v>
      </c>
      <c r="W65">
        <f t="shared" si="52"/>
        <v>5</v>
      </c>
      <c r="X65">
        <f t="shared" si="52"/>
        <v>7</v>
      </c>
      <c r="Y65">
        <f t="shared" si="52"/>
        <v>7</v>
      </c>
      <c r="Z65">
        <f t="shared" si="52"/>
        <v>11</v>
      </c>
      <c r="AA65" t="str">
        <f t="shared" si="52"/>
        <v/>
      </c>
      <c r="AB65" t="str">
        <f t="shared" si="52"/>
        <v/>
      </c>
      <c r="AC65" t="str">
        <f t="shared" si="52"/>
        <v/>
      </c>
      <c r="AD65" t="str">
        <f t="shared" si="52"/>
        <v/>
      </c>
    </row>
    <row r="66" spans="2:30">
      <c r="R66">
        <f t="shared" ref="R66:AD66" ca="1" si="237">IF(R63&lt;=$D62,R65,"")</f>
        <v>2</v>
      </c>
      <c r="S66">
        <f t="shared" ca="1" si="237"/>
        <v>2</v>
      </c>
      <c r="T66" t="str">
        <f t="shared" ca="1" si="237"/>
        <v/>
      </c>
      <c r="U66" t="str">
        <f t="shared" ca="1" si="237"/>
        <v/>
      </c>
      <c r="V66" t="str">
        <f t="shared" ca="1" si="237"/>
        <v/>
      </c>
      <c r="W66" t="str">
        <f t="shared" ca="1" si="237"/>
        <v/>
      </c>
      <c r="X66" t="str">
        <f t="shared" ca="1" si="237"/>
        <v/>
      </c>
      <c r="Y66" t="str">
        <f t="shared" ca="1" si="237"/>
        <v/>
      </c>
      <c r="Z66">
        <f t="shared" ca="1" si="237"/>
        <v>11</v>
      </c>
      <c r="AA66" t="str">
        <f t="shared" ca="1" si="237"/>
        <v/>
      </c>
      <c r="AB66" t="str">
        <f t="shared" ca="1" si="237"/>
        <v/>
      </c>
      <c r="AC66" t="str">
        <f t="shared" ca="1" si="237"/>
        <v/>
      </c>
      <c r="AD66" t="str">
        <f t="shared" ca="1" si="237"/>
        <v/>
      </c>
    </row>
    <row r="67" spans="2:30">
      <c r="R67">
        <f t="shared" ref="R67" ca="1" si="238">IF(R66="","",R66+RAND()/100)</f>
        <v>2.006797322598687</v>
      </c>
      <c r="S67">
        <f t="shared" ref="S67" ca="1" si="239">IF(S66="","",S66+RAND()/100)</f>
        <v>2.0048114128622623</v>
      </c>
      <c r="T67" t="str">
        <f t="shared" ref="T67" ca="1" si="240">IF(T66="","",T66+RAND()/100)</f>
        <v/>
      </c>
      <c r="U67" t="str">
        <f t="shared" ref="U67" ca="1" si="241">IF(U66="","",U66+RAND()/100)</f>
        <v/>
      </c>
      <c r="V67" t="str">
        <f t="shared" ref="V67" ca="1" si="242">IF(V66="","",V66+RAND()/100)</f>
        <v/>
      </c>
      <c r="W67" t="str">
        <f t="shared" ref="W67" ca="1" si="243">IF(W66="","",W66+RAND()/100)</f>
        <v/>
      </c>
      <c r="X67" t="str">
        <f t="shared" ref="X67" ca="1" si="244">IF(X66="","",X66+RAND()/100)</f>
        <v/>
      </c>
      <c r="Y67" t="str">
        <f t="shared" ref="Y67" ca="1" si="245">IF(Y66="","",Y66+RAND()/100)</f>
        <v/>
      </c>
      <c r="Z67">
        <f t="shared" ref="Z67" ca="1" si="246">IF(Z66="","",Z66+RAND()/100)</f>
        <v>11.005468275343622</v>
      </c>
      <c r="AA67" t="str">
        <f t="shared" ref="AA67" ca="1" si="247">IF(AA66="","",AA66+RAND()/100)</f>
        <v/>
      </c>
      <c r="AB67" t="str">
        <f t="shared" ref="AB67" ca="1" si="248">IF(AB66="","",AB66+RAND()/100)</f>
        <v/>
      </c>
      <c r="AC67" t="str">
        <f t="shared" ref="AC67" ca="1" si="249">IF(AC66="","",AC66+RAND()/100)</f>
        <v/>
      </c>
      <c r="AD67" t="str">
        <f t="shared" ref="AD67" ca="1" si="250">IF(AD66="","",AD66+RAND()/100)</f>
        <v/>
      </c>
    </row>
    <row r="70" spans="2:30">
      <c r="B70">
        <f ca="1">IF(C72="","",B72+300)</f>
        <v>307</v>
      </c>
      <c r="E70" t="str">
        <f ca="1">CONCATENATE(IF(M71&lt;&gt;"",CONCATENATE(" ",$J$1," ",M71),""),IF(K71&lt;&gt;"",CONCATENATE(" ",$J$1," ",K71),""),IF(I71&lt;&gt;"",CONCATENATE(" ",$J$1," ",I71),""),IF(G71&lt;&gt;"",CONCATENATE(" ",$J$1," ",G71),""))</f>
        <v xml:space="preserve"> ÷ 2 ÷ 3 ÷ 11</v>
      </c>
      <c r="F70" t="s">
        <v>4638</v>
      </c>
      <c r="G70" t="str">
        <f ca="1">CONCATENATE($J$1," ",IF(I71="",G71,IF(K71="",G71*I71,IF(M71="",G71*I71*K71,G71*I71*K71*M71))))</f>
        <v>÷ 66</v>
      </c>
    </row>
    <row r="71" spans="2:30">
      <c r="B71">
        <f t="shared" ref="B71" ca="1" si="251">IF(C72="","",B72+200)</f>
        <v>207</v>
      </c>
      <c r="G71">
        <f t="shared" ref="G71" ca="1" si="252">HLOOKUP(D72-1+1,$R71:$AD76,5,FALSE)</f>
        <v>11</v>
      </c>
      <c r="I71">
        <f t="shared" ref="I71" ca="1" si="253">IF(D72&gt;=2,HLOOKUP(D72-2+1,$R71:$AD76,5,FALSE),"")</f>
        <v>3</v>
      </c>
      <c r="K71">
        <f t="shared" ref="K71" ca="1" si="254">IF(D72&gt;=3,HLOOKUP(D72-3+1,$R71:$AD76,5,FALSE),"")</f>
        <v>2</v>
      </c>
      <c r="M71" t="str">
        <f t="shared" ref="M71" ca="1" si="255">IF(D72&gt;=4,HLOOKUP(D72-4+1,$R71:$AD76,5,FALSE),"")</f>
        <v/>
      </c>
      <c r="R71" t="str">
        <f t="shared" ref="R71:AD71" ca="1" si="256">IF(R76="","",MAX($R72:$AD72)-R72+1)</f>
        <v/>
      </c>
      <c r="S71">
        <f t="shared" ca="1" si="256"/>
        <v>1</v>
      </c>
      <c r="T71">
        <f t="shared" ca="1" si="256"/>
        <v>2</v>
      </c>
      <c r="U71" t="str">
        <f t="shared" ca="1" si="256"/>
        <v/>
      </c>
      <c r="V71" t="str">
        <f t="shared" ca="1" si="256"/>
        <v/>
      </c>
      <c r="W71" t="str">
        <f t="shared" ca="1" si="256"/>
        <v/>
      </c>
      <c r="X71" t="str">
        <f t="shared" ca="1" si="256"/>
        <v/>
      </c>
      <c r="Y71" t="str">
        <f t="shared" ca="1" si="256"/>
        <v/>
      </c>
      <c r="Z71">
        <f t="shared" ca="1" si="256"/>
        <v>3</v>
      </c>
      <c r="AA71" t="str">
        <f t="shared" ca="1" si="256"/>
        <v/>
      </c>
      <c r="AB71" t="str">
        <f t="shared" ca="1" si="256"/>
        <v/>
      </c>
      <c r="AC71" t="str">
        <f t="shared" ca="1" si="256"/>
        <v/>
      </c>
      <c r="AD71" t="str">
        <f t="shared" ca="1" si="256"/>
        <v/>
      </c>
    </row>
    <row r="72" spans="2:30">
      <c r="B72">
        <f ca="1">IF(C72="","",RANK(C72,C:C))</f>
        <v>7</v>
      </c>
      <c r="C72">
        <f t="shared" ref="C72" ca="1" si="257">IF($F$3&gt;=E73,RAND(),"")</f>
        <v>0.28518609843285236</v>
      </c>
      <c r="D72">
        <f ca="1">MAX(2,RANDBETWEEN($F$2-1,$F$2))</f>
        <v>3</v>
      </c>
      <c r="E72" s="31">
        <v>2</v>
      </c>
      <c r="F72" s="113" t="s">
        <v>4617</v>
      </c>
      <c r="G72" s="31">
        <f t="shared" ref="G72" ca="1" si="258">E72*G71</f>
        <v>22</v>
      </c>
      <c r="H72" s="113" t="s">
        <v>4617</v>
      </c>
      <c r="I72" s="31">
        <f t="shared" ref="I72" ca="1" si="259">IF(I71="","",G72*I71)</f>
        <v>66</v>
      </c>
      <c r="J72" s="113" t="s">
        <v>4617</v>
      </c>
      <c r="K72" s="31">
        <f t="shared" ref="K72" ca="1" si="260">IF(K71="","",I72*K71)</f>
        <v>132</v>
      </c>
      <c r="L72" s="113" t="s">
        <v>4617</v>
      </c>
      <c r="M72" s="31" t="str">
        <f t="shared" ref="M72" ca="1" si="261">IF(M71="","",K72*M71)</f>
        <v/>
      </c>
      <c r="N72" s="33"/>
      <c r="O72" s="33"/>
      <c r="P72" s="33"/>
      <c r="Q72" s="33"/>
      <c r="R72" t="str">
        <f t="shared" ref="R72:AD72" ca="1" si="262">IF(R76="","",RANK(R77,$R77:$AD77))</f>
        <v/>
      </c>
      <c r="S72">
        <f t="shared" ca="1" si="262"/>
        <v>3</v>
      </c>
      <c r="T72">
        <f t="shared" ca="1" si="262"/>
        <v>2</v>
      </c>
      <c r="U72" t="str">
        <f t="shared" ca="1" si="262"/>
        <v/>
      </c>
      <c r="V72" t="str">
        <f t="shared" ca="1" si="262"/>
        <v/>
      </c>
      <c r="W72" t="str">
        <f t="shared" ca="1" si="262"/>
        <v/>
      </c>
      <c r="X72" t="str">
        <f t="shared" ca="1" si="262"/>
        <v/>
      </c>
      <c r="Y72" t="str">
        <f t="shared" ca="1" si="262"/>
        <v/>
      </c>
      <c r="Z72">
        <f t="shared" ca="1" si="262"/>
        <v>1</v>
      </c>
      <c r="AA72" t="str">
        <f t="shared" ca="1" si="262"/>
        <v/>
      </c>
      <c r="AB72" t="str">
        <f t="shared" ca="1" si="262"/>
        <v/>
      </c>
      <c r="AC72" t="str">
        <f t="shared" ca="1" si="262"/>
        <v/>
      </c>
      <c r="AD72" t="str">
        <f t="shared" ca="1" si="262"/>
        <v/>
      </c>
    </row>
    <row r="73" spans="2:30">
      <c r="B73">
        <f t="shared" ref="B73" ca="1" si="263">IF(C72="","",B72+100)</f>
        <v>107</v>
      </c>
      <c r="E73" s="22">
        <v>5</v>
      </c>
      <c r="F73" s="114"/>
      <c r="G73" s="22">
        <f t="shared" ref="G73" ca="1" si="264">E73*G71</f>
        <v>55</v>
      </c>
      <c r="H73" s="114"/>
      <c r="I73" s="22">
        <f t="shared" ref="I73" ca="1" si="265">IF(I71="","",G73*I71)</f>
        <v>165</v>
      </c>
      <c r="J73" s="114"/>
      <c r="K73" s="22">
        <f t="shared" ref="K73" ca="1" si="266">IF(K71="","",I73*K71)</f>
        <v>330</v>
      </c>
      <c r="L73" s="114"/>
      <c r="M73" s="22" t="str">
        <f t="shared" ref="M73" ca="1" si="267">IF(M71="","",K73*M71)</f>
        <v/>
      </c>
      <c r="N73" s="30"/>
      <c r="O73" s="30"/>
      <c r="P73" s="30"/>
      <c r="Q73" s="22"/>
      <c r="R73">
        <f t="shared" ref="R73:AD73" ca="1" si="268">IF(R75&lt;&gt;"",RANK(R74,$R74:$AD74),"")</f>
        <v>7</v>
      </c>
      <c r="S73">
        <f t="shared" ca="1" si="268"/>
        <v>2</v>
      </c>
      <c r="T73">
        <f t="shared" ca="1" si="268"/>
        <v>3</v>
      </c>
      <c r="U73">
        <f t="shared" ca="1" si="268"/>
        <v>4</v>
      </c>
      <c r="V73">
        <f t="shared" ca="1" si="268"/>
        <v>6</v>
      </c>
      <c r="W73">
        <f t="shared" ca="1" si="268"/>
        <v>9</v>
      </c>
      <c r="X73">
        <f t="shared" ca="1" si="268"/>
        <v>8</v>
      </c>
      <c r="Y73">
        <f t="shared" ca="1" si="268"/>
        <v>5</v>
      </c>
      <c r="Z73">
        <f t="shared" ca="1" si="268"/>
        <v>1</v>
      </c>
      <c r="AA73" t="str">
        <f t="shared" si="268"/>
        <v/>
      </c>
      <c r="AB73" t="str">
        <f t="shared" si="268"/>
        <v/>
      </c>
      <c r="AC73" t="str">
        <f t="shared" si="268"/>
        <v/>
      </c>
      <c r="AD73" t="str">
        <f t="shared" si="268"/>
        <v/>
      </c>
    </row>
    <row r="74" spans="2:30">
      <c r="R74">
        <f t="shared" ref="R74" ca="1" si="269">IF(R75&lt;&gt;"",RAND(),"")</f>
        <v>0.34560668540106609</v>
      </c>
      <c r="S74">
        <f t="shared" ref="S74" ca="1" si="270">IF(S75&lt;&gt;"",RAND(),"")</f>
        <v>0.67585017822402993</v>
      </c>
      <c r="T74">
        <f t="shared" ref="T74" ca="1" si="271">IF(T75&lt;&gt;"",RAND(),"")</f>
        <v>0.55979642941061136</v>
      </c>
      <c r="U74">
        <f t="shared" ref="U74" ca="1" si="272">IF(U75&lt;&gt;"",RAND(),"")</f>
        <v>0.55209473047743063</v>
      </c>
      <c r="V74">
        <f t="shared" ref="V74" ca="1" si="273">IF(V75&lt;&gt;"",RAND(),"")</f>
        <v>0.46647884490571634</v>
      </c>
      <c r="W74">
        <f t="shared" ref="W74" ca="1" si="274">IF(W75&lt;&gt;"",RAND(),"")</f>
        <v>7.0056682014764782E-2</v>
      </c>
      <c r="X74">
        <f t="shared" ref="X74" ca="1" si="275">IF(X75&lt;&gt;"",RAND(),"")</f>
        <v>0.29662290862814966</v>
      </c>
      <c r="Y74">
        <f t="shared" ref="Y74" ca="1" si="276">IF(Y75&lt;&gt;"",RAND(),"")</f>
        <v>0.5327995808581103</v>
      </c>
      <c r="Z74">
        <f t="shared" ref="Z74" ca="1" si="277">IF(Z75&lt;&gt;"",RAND(),"")</f>
        <v>0.71188393424656948</v>
      </c>
      <c r="AA74" t="str">
        <f t="shared" ref="AA74" ca="1" si="278">IF(AA75&lt;&gt;"",RAND(),"")</f>
        <v/>
      </c>
      <c r="AB74" t="str">
        <f t="shared" ref="AB74" ca="1" si="279">IF(AB75&lt;&gt;"",RAND(),"")</f>
        <v/>
      </c>
      <c r="AC74" t="str">
        <f t="shared" ref="AC74" ca="1" si="280">IF(AC75&lt;&gt;"",RAND(),"")</f>
        <v/>
      </c>
      <c r="AD74" t="str">
        <f t="shared" ref="AD74" ca="1" si="281">IF(AD75&lt;&gt;"",RAND(),"")</f>
        <v/>
      </c>
    </row>
    <row r="75" spans="2:30">
      <c r="R75">
        <f t="shared" ref="R75" si="282">IF(R$1&lt;=$F$1,R$1,"")</f>
        <v>2</v>
      </c>
      <c r="S75">
        <f t="shared" si="52"/>
        <v>2</v>
      </c>
      <c r="T75">
        <f t="shared" si="52"/>
        <v>3</v>
      </c>
      <c r="U75">
        <f t="shared" si="52"/>
        <v>3</v>
      </c>
      <c r="V75">
        <f t="shared" si="52"/>
        <v>5</v>
      </c>
      <c r="W75">
        <f t="shared" si="52"/>
        <v>5</v>
      </c>
      <c r="X75">
        <f t="shared" si="52"/>
        <v>7</v>
      </c>
      <c r="Y75">
        <f t="shared" si="52"/>
        <v>7</v>
      </c>
      <c r="Z75">
        <f t="shared" si="52"/>
        <v>11</v>
      </c>
      <c r="AA75" t="str">
        <f t="shared" si="52"/>
        <v/>
      </c>
      <c r="AB75" t="str">
        <f t="shared" si="52"/>
        <v/>
      </c>
      <c r="AC75" t="str">
        <f t="shared" si="52"/>
        <v/>
      </c>
      <c r="AD75" t="str">
        <f t="shared" si="52"/>
        <v/>
      </c>
    </row>
    <row r="76" spans="2:30">
      <c r="R76" t="str">
        <f t="shared" ref="R76:AD76" ca="1" si="283">IF(R73&lt;=$D72,R75,"")</f>
        <v/>
      </c>
      <c r="S76">
        <f t="shared" ca="1" si="283"/>
        <v>2</v>
      </c>
      <c r="T76">
        <f t="shared" ca="1" si="283"/>
        <v>3</v>
      </c>
      <c r="U76" t="str">
        <f t="shared" ca="1" si="283"/>
        <v/>
      </c>
      <c r="V76" t="str">
        <f t="shared" ca="1" si="283"/>
        <v/>
      </c>
      <c r="W76" t="str">
        <f t="shared" ca="1" si="283"/>
        <v/>
      </c>
      <c r="X76" t="str">
        <f t="shared" ca="1" si="283"/>
        <v/>
      </c>
      <c r="Y76" t="str">
        <f t="shared" ca="1" si="283"/>
        <v/>
      </c>
      <c r="Z76">
        <f t="shared" ca="1" si="283"/>
        <v>11</v>
      </c>
      <c r="AA76" t="str">
        <f t="shared" ca="1" si="283"/>
        <v/>
      </c>
      <c r="AB76" t="str">
        <f t="shared" ca="1" si="283"/>
        <v/>
      </c>
      <c r="AC76" t="str">
        <f t="shared" ca="1" si="283"/>
        <v/>
      </c>
      <c r="AD76" t="str">
        <f t="shared" ca="1" si="283"/>
        <v/>
      </c>
    </row>
    <row r="77" spans="2:30">
      <c r="R77" t="str">
        <f t="shared" ref="R77" ca="1" si="284">IF(R76="","",R76+RAND()/100)</f>
        <v/>
      </c>
      <c r="S77">
        <f t="shared" ref="S77" ca="1" si="285">IF(S76="","",S76+RAND()/100)</f>
        <v>2.0013861760132339</v>
      </c>
      <c r="T77">
        <f t="shared" ref="T77" ca="1" si="286">IF(T76="","",T76+RAND()/100)</f>
        <v>3.0070626439782449</v>
      </c>
      <c r="U77" t="str">
        <f t="shared" ref="U77" ca="1" si="287">IF(U76="","",U76+RAND()/100)</f>
        <v/>
      </c>
      <c r="V77" t="str">
        <f t="shared" ref="V77" ca="1" si="288">IF(V76="","",V76+RAND()/100)</f>
        <v/>
      </c>
      <c r="W77" t="str">
        <f t="shared" ref="W77" ca="1" si="289">IF(W76="","",W76+RAND()/100)</f>
        <v/>
      </c>
      <c r="X77" t="str">
        <f t="shared" ref="X77" ca="1" si="290">IF(X76="","",X76+RAND()/100)</f>
        <v/>
      </c>
      <c r="Y77" t="str">
        <f t="shared" ref="Y77" ca="1" si="291">IF(Y76="","",Y76+RAND()/100)</f>
        <v/>
      </c>
      <c r="Z77">
        <f t="shared" ref="Z77" ca="1" si="292">IF(Z76="","",Z76+RAND()/100)</f>
        <v>11.004270124537117</v>
      </c>
      <c r="AA77" t="str">
        <f t="shared" ref="AA77" ca="1" si="293">IF(AA76="","",AA76+RAND()/100)</f>
        <v/>
      </c>
      <c r="AB77" t="str">
        <f t="shared" ref="AB77" ca="1" si="294">IF(AB76="","",AB76+RAND()/100)</f>
        <v/>
      </c>
      <c r="AC77" t="str">
        <f t="shared" ref="AC77" ca="1" si="295">IF(AC76="","",AC76+RAND()/100)</f>
        <v/>
      </c>
      <c r="AD77" t="str">
        <f t="shared" ref="AD77" ca="1" si="296">IF(AD76="","",AD76+RAND()/100)</f>
        <v/>
      </c>
    </row>
    <row r="80" spans="2:30">
      <c r="B80">
        <f ca="1">IF(C82="","",B82+300)</f>
        <v>303</v>
      </c>
      <c r="E80" t="str">
        <f ca="1">CONCATENATE(IF(M81&lt;&gt;"",CONCATENATE(" ",$J$1," ",M81),""),IF(K81&lt;&gt;"",CONCATENATE(" ",$J$1," ",K81),""),IF(I81&lt;&gt;"",CONCATENATE(" ",$J$1," ",I81),""),IF(G81&lt;&gt;"",CONCATENATE(" ",$J$1," ",G81),""))</f>
        <v xml:space="preserve"> ÷ 3 ÷ 7 ÷ 11</v>
      </c>
      <c r="F80" t="s">
        <v>4638</v>
      </c>
      <c r="G80" t="str">
        <f ca="1">CONCATENATE($J$1," ",IF(I81="",G81,IF(K81="",G81*I81,IF(M81="",G81*I81*K81,G81*I81*K81*M81))))</f>
        <v>÷ 231</v>
      </c>
    </row>
    <row r="81" spans="2:30">
      <c r="B81">
        <f t="shared" ref="B81" ca="1" si="297">IF(C82="","",B82+200)</f>
        <v>203</v>
      </c>
      <c r="G81">
        <f t="shared" ref="G81" ca="1" si="298">HLOOKUP(D82-1+1,$R81:$AD86,5,FALSE)</f>
        <v>11</v>
      </c>
      <c r="I81">
        <f t="shared" ref="I81" ca="1" si="299">IF(D82&gt;=2,HLOOKUP(D82-2+1,$R81:$AD86,5,FALSE),"")</f>
        <v>7</v>
      </c>
      <c r="K81">
        <f t="shared" ref="K81" ca="1" si="300">IF(D82&gt;=3,HLOOKUP(D82-3+1,$R81:$AD86,5,FALSE),"")</f>
        <v>3</v>
      </c>
      <c r="M81" t="str">
        <f t="shared" ref="M81" ca="1" si="301">IF(D82&gt;=4,HLOOKUP(D82-4+1,$R81:$AD86,5,FALSE),"")</f>
        <v/>
      </c>
      <c r="R81" t="str">
        <f t="shared" ref="R81:AD81" ca="1" si="302">IF(R86="","",MAX($R82:$AD82)-R82+1)</f>
        <v/>
      </c>
      <c r="S81" t="str">
        <f t="shared" ca="1" si="302"/>
        <v/>
      </c>
      <c r="T81">
        <f t="shared" ca="1" si="302"/>
        <v>1</v>
      </c>
      <c r="U81" t="str">
        <f t="shared" ca="1" si="302"/>
        <v/>
      </c>
      <c r="V81" t="str">
        <f t="shared" ca="1" si="302"/>
        <v/>
      </c>
      <c r="W81" t="str">
        <f t="shared" ca="1" si="302"/>
        <v/>
      </c>
      <c r="X81" t="str">
        <f t="shared" ca="1" si="302"/>
        <v/>
      </c>
      <c r="Y81">
        <f t="shared" ca="1" si="302"/>
        <v>2</v>
      </c>
      <c r="Z81">
        <f t="shared" ca="1" si="302"/>
        <v>3</v>
      </c>
      <c r="AA81" t="str">
        <f t="shared" ca="1" si="302"/>
        <v/>
      </c>
      <c r="AB81" t="str">
        <f t="shared" ca="1" si="302"/>
        <v/>
      </c>
      <c r="AC81" t="str">
        <f t="shared" ca="1" si="302"/>
        <v/>
      </c>
      <c r="AD81" t="str">
        <f t="shared" ca="1" si="302"/>
        <v/>
      </c>
    </row>
    <row r="82" spans="2:30">
      <c r="B82">
        <f ca="1">IF(C82="","",RANK(C82,C:C))</f>
        <v>3</v>
      </c>
      <c r="C82">
        <f t="shared" ref="C82" ca="1" si="303">IF($F$3&gt;=E83,RAND(),"")</f>
        <v>0.51757286731360008</v>
      </c>
      <c r="D82">
        <f ca="1">MAX(2,RANDBETWEEN($F$2-1,$F$2))</f>
        <v>3</v>
      </c>
      <c r="E82" s="31">
        <v>3</v>
      </c>
      <c r="F82" s="113" t="s">
        <v>4617</v>
      </c>
      <c r="G82" s="31">
        <f t="shared" ref="G82" ca="1" si="304">E82*G81</f>
        <v>33</v>
      </c>
      <c r="H82" s="113" t="s">
        <v>4617</v>
      </c>
      <c r="I82" s="31">
        <f t="shared" ref="I82" ca="1" si="305">IF(I81="","",G82*I81)</f>
        <v>231</v>
      </c>
      <c r="J82" s="113" t="s">
        <v>4617</v>
      </c>
      <c r="K82" s="31">
        <f t="shared" ref="K82" ca="1" si="306">IF(K81="","",I82*K81)</f>
        <v>693</v>
      </c>
      <c r="L82" s="113" t="s">
        <v>4617</v>
      </c>
      <c r="M82" s="31" t="str">
        <f t="shared" ref="M82" ca="1" si="307">IF(M81="","",K82*M81)</f>
        <v/>
      </c>
      <c r="N82" s="33"/>
      <c r="O82" s="33"/>
      <c r="P82" s="33"/>
      <c r="Q82" s="33"/>
      <c r="R82" t="str">
        <f t="shared" ref="R82:AD82" ca="1" si="308">IF(R86="","",RANK(R87,$R87:$AD87))</f>
        <v/>
      </c>
      <c r="S82" t="str">
        <f t="shared" ca="1" si="308"/>
        <v/>
      </c>
      <c r="T82">
        <f t="shared" ca="1" si="308"/>
        <v>3</v>
      </c>
      <c r="U82" t="str">
        <f t="shared" ca="1" si="308"/>
        <v/>
      </c>
      <c r="V82" t="str">
        <f t="shared" ca="1" si="308"/>
        <v/>
      </c>
      <c r="W82" t="str">
        <f t="shared" ca="1" si="308"/>
        <v/>
      </c>
      <c r="X82" t="str">
        <f t="shared" ca="1" si="308"/>
        <v/>
      </c>
      <c r="Y82">
        <f t="shared" ca="1" si="308"/>
        <v>2</v>
      </c>
      <c r="Z82">
        <f t="shared" ca="1" si="308"/>
        <v>1</v>
      </c>
      <c r="AA82" t="str">
        <f t="shared" ca="1" si="308"/>
        <v/>
      </c>
      <c r="AB82" t="str">
        <f t="shared" ca="1" si="308"/>
        <v/>
      </c>
      <c r="AC82" t="str">
        <f t="shared" ca="1" si="308"/>
        <v/>
      </c>
      <c r="AD82" t="str">
        <f t="shared" ca="1" si="308"/>
        <v/>
      </c>
    </row>
    <row r="83" spans="2:30">
      <c r="B83">
        <f t="shared" ref="B83" ca="1" si="309">IF(C82="","",B82+100)</f>
        <v>103</v>
      </c>
      <c r="E83" s="22">
        <v>5</v>
      </c>
      <c r="F83" s="114"/>
      <c r="G83" s="22">
        <f t="shared" ref="G83" ca="1" si="310">E83*G81</f>
        <v>55</v>
      </c>
      <c r="H83" s="114"/>
      <c r="I83" s="22">
        <f t="shared" ref="I83" ca="1" si="311">IF(I81="","",G83*I81)</f>
        <v>385</v>
      </c>
      <c r="J83" s="114"/>
      <c r="K83" s="22">
        <f t="shared" ref="K83" ca="1" si="312">IF(K81="","",I83*K81)</f>
        <v>1155</v>
      </c>
      <c r="L83" s="114"/>
      <c r="M83" s="22" t="str">
        <f t="shared" ref="M83" ca="1" si="313">IF(M81="","",K83*M81)</f>
        <v/>
      </c>
      <c r="N83" s="30"/>
      <c r="O83" s="30"/>
      <c r="P83" s="30"/>
      <c r="Q83" s="22"/>
      <c r="R83">
        <f t="shared" ref="R83:AD83" ca="1" si="314">IF(R85&lt;&gt;"",RANK(R84,$R84:$AD84),"")</f>
        <v>5</v>
      </c>
      <c r="S83">
        <f t="shared" ca="1" si="314"/>
        <v>4</v>
      </c>
      <c r="T83">
        <f t="shared" ca="1" si="314"/>
        <v>1</v>
      </c>
      <c r="U83">
        <f t="shared" ca="1" si="314"/>
        <v>7</v>
      </c>
      <c r="V83">
        <f t="shared" ca="1" si="314"/>
        <v>9</v>
      </c>
      <c r="W83">
        <f t="shared" ca="1" si="314"/>
        <v>8</v>
      </c>
      <c r="X83">
        <f t="shared" ca="1" si="314"/>
        <v>6</v>
      </c>
      <c r="Y83">
        <f t="shared" ca="1" si="314"/>
        <v>2</v>
      </c>
      <c r="Z83">
        <f t="shared" ca="1" si="314"/>
        <v>3</v>
      </c>
      <c r="AA83" t="str">
        <f t="shared" si="314"/>
        <v/>
      </c>
      <c r="AB83" t="str">
        <f t="shared" si="314"/>
        <v/>
      </c>
      <c r="AC83" t="str">
        <f t="shared" si="314"/>
        <v/>
      </c>
      <c r="AD83" t="str">
        <f t="shared" si="314"/>
        <v/>
      </c>
    </row>
    <row r="84" spans="2:30">
      <c r="R84">
        <f t="shared" ref="R84" ca="1" si="315">IF(R85&lt;&gt;"",RAND(),"")</f>
        <v>0.54570236337502642</v>
      </c>
      <c r="S84">
        <f t="shared" ref="S84" ca="1" si="316">IF(S85&lt;&gt;"",RAND(),"")</f>
        <v>0.60579006357053233</v>
      </c>
      <c r="T84">
        <f t="shared" ref="T84" ca="1" si="317">IF(T85&lt;&gt;"",RAND(),"")</f>
        <v>0.92840814826790974</v>
      </c>
      <c r="U84">
        <f t="shared" ref="U84" ca="1" si="318">IF(U85&lt;&gt;"",RAND(),"")</f>
        <v>0.33360988132330249</v>
      </c>
      <c r="V84">
        <f t="shared" ref="V84" ca="1" si="319">IF(V85&lt;&gt;"",RAND(),"")</f>
        <v>5.0631038747242507E-2</v>
      </c>
      <c r="W84">
        <f t="shared" ref="W84" ca="1" si="320">IF(W85&lt;&gt;"",RAND(),"")</f>
        <v>8.461540346800589E-2</v>
      </c>
      <c r="X84">
        <f t="shared" ref="X84" ca="1" si="321">IF(X85&lt;&gt;"",RAND(),"")</f>
        <v>0.44141050318848252</v>
      </c>
      <c r="Y84">
        <f t="shared" ref="Y84" ca="1" si="322">IF(Y85&lt;&gt;"",RAND(),"")</f>
        <v>0.6337458722157232</v>
      </c>
      <c r="Z84">
        <f t="shared" ref="Z84" ca="1" si="323">IF(Z85&lt;&gt;"",RAND(),"")</f>
        <v>0.62090593191772714</v>
      </c>
      <c r="AA84" t="str">
        <f t="shared" ref="AA84" ca="1" si="324">IF(AA85&lt;&gt;"",RAND(),"")</f>
        <v/>
      </c>
      <c r="AB84" t="str">
        <f t="shared" ref="AB84" ca="1" si="325">IF(AB85&lt;&gt;"",RAND(),"")</f>
        <v/>
      </c>
      <c r="AC84" t="str">
        <f t="shared" ref="AC84" ca="1" si="326">IF(AC85&lt;&gt;"",RAND(),"")</f>
        <v/>
      </c>
      <c r="AD84" t="str">
        <f t="shared" ref="AD84" ca="1" si="327">IF(AD85&lt;&gt;"",RAND(),"")</f>
        <v/>
      </c>
    </row>
    <row r="85" spans="2:30">
      <c r="R85">
        <f t="shared" ref="R85" si="328">IF(R$1&lt;=$F$1,R$1,"")</f>
        <v>2</v>
      </c>
      <c r="S85">
        <f t="shared" si="52"/>
        <v>2</v>
      </c>
      <c r="T85">
        <f t="shared" si="52"/>
        <v>3</v>
      </c>
      <c r="U85">
        <f t="shared" si="52"/>
        <v>3</v>
      </c>
      <c r="V85">
        <f t="shared" si="52"/>
        <v>5</v>
      </c>
      <c r="W85">
        <f t="shared" si="52"/>
        <v>5</v>
      </c>
      <c r="X85">
        <f t="shared" si="52"/>
        <v>7</v>
      </c>
      <c r="Y85">
        <f t="shared" si="52"/>
        <v>7</v>
      </c>
      <c r="Z85">
        <f t="shared" si="52"/>
        <v>11</v>
      </c>
      <c r="AA85" t="str">
        <f t="shared" si="52"/>
        <v/>
      </c>
      <c r="AB85" t="str">
        <f t="shared" si="52"/>
        <v/>
      </c>
      <c r="AC85" t="str">
        <f t="shared" si="52"/>
        <v/>
      </c>
      <c r="AD85" t="str">
        <f t="shared" si="52"/>
        <v/>
      </c>
    </row>
    <row r="86" spans="2:30">
      <c r="R86" t="str">
        <f t="shared" ref="R86:AD86" ca="1" si="329">IF(R83&lt;=$D82,R85,"")</f>
        <v/>
      </c>
      <c r="S86" t="str">
        <f t="shared" ca="1" si="329"/>
        <v/>
      </c>
      <c r="T86">
        <f t="shared" ca="1" si="329"/>
        <v>3</v>
      </c>
      <c r="U86" t="str">
        <f t="shared" ca="1" si="329"/>
        <v/>
      </c>
      <c r="V86" t="str">
        <f t="shared" ca="1" si="329"/>
        <v/>
      </c>
      <c r="W86" t="str">
        <f t="shared" ca="1" si="329"/>
        <v/>
      </c>
      <c r="X86" t="str">
        <f t="shared" ca="1" si="329"/>
        <v/>
      </c>
      <c r="Y86">
        <f t="shared" ca="1" si="329"/>
        <v>7</v>
      </c>
      <c r="Z86">
        <f t="shared" ca="1" si="329"/>
        <v>11</v>
      </c>
      <c r="AA86" t="str">
        <f t="shared" ca="1" si="329"/>
        <v/>
      </c>
      <c r="AB86" t="str">
        <f t="shared" ca="1" si="329"/>
        <v/>
      </c>
      <c r="AC86" t="str">
        <f t="shared" ca="1" si="329"/>
        <v/>
      </c>
      <c r="AD86" t="str">
        <f t="shared" ca="1" si="329"/>
        <v/>
      </c>
    </row>
    <row r="87" spans="2:30">
      <c r="R87" t="str">
        <f t="shared" ref="R87" ca="1" si="330">IF(R86="","",R86+RAND()/100)</f>
        <v/>
      </c>
      <c r="S87" t="str">
        <f t="shared" ref="S87" ca="1" si="331">IF(S86="","",S86+RAND()/100)</f>
        <v/>
      </c>
      <c r="T87">
        <f t="shared" ref="T87" ca="1" si="332">IF(T86="","",T86+RAND()/100)</f>
        <v>3.001171929438077</v>
      </c>
      <c r="U87" t="str">
        <f t="shared" ref="U87" ca="1" si="333">IF(U86="","",U86+RAND()/100)</f>
        <v/>
      </c>
      <c r="V87" t="str">
        <f t="shared" ref="V87" ca="1" si="334">IF(V86="","",V86+RAND()/100)</f>
        <v/>
      </c>
      <c r="W87" t="str">
        <f t="shared" ref="W87" ca="1" si="335">IF(W86="","",W86+RAND()/100)</f>
        <v/>
      </c>
      <c r="X87" t="str">
        <f t="shared" ref="X87" ca="1" si="336">IF(X86="","",X86+RAND()/100)</f>
        <v/>
      </c>
      <c r="Y87">
        <f t="shared" ref="Y87" ca="1" si="337">IF(Y86="","",Y86+RAND()/100)</f>
        <v>7.0024104654475208</v>
      </c>
      <c r="Z87">
        <f t="shared" ref="Z87" ca="1" si="338">IF(Z86="","",Z86+RAND()/100)</f>
        <v>11.000830320419446</v>
      </c>
      <c r="AA87" t="str">
        <f t="shared" ref="AA87" ca="1" si="339">IF(AA86="","",AA86+RAND()/100)</f>
        <v/>
      </c>
      <c r="AB87" t="str">
        <f t="shared" ref="AB87" ca="1" si="340">IF(AB86="","",AB86+RAND()/100)</f>
        <v/>
      </c>
      <c r="AC87" t="str">
        <f t="shared" ref="AC87" ca="1" si="341">IF(AC86="","",AC86+RAND()/100)</f>
        <v/>
      </c>
      <c r="AD87" t="str">
        <f t="shared" ref="AD87" ca="1" si="342">IF(AD86="","",AD86+RAND()/100)</f>
        <v/>
      </c>
    </row>
    <row r="90" spans="2:30">
      <c r="B90">
        <f ca="1">IF(C92="","",B92+300)</f>
        <v>309</v>
      </c>
      <c r="E90" t="str">
        <f ca="1">CONCATENATE(IF(M91&lt;&gt;"",CONCATENATE(" ",$J$1," ",M91),""),IF(K91&lt;&gt;"",CONCATENATE(" ",$J$1," ",K91),""),IF(I91&lt;&gt;"",CONCATENATE(" ",$J$1," ",I91),""),IF(G91&lt;&gt;"",CONCATENATE(" ",$J$1," ",G91),""))</f>
        <v xml:space="preserve"> ÷ 2 ÷ 2 ÷ 5</v>
      </c>
      <c r="F90" t="s">
        <v>4638</v>
      </c>
      <c r="G90" t="str">
        <f ca="1">CONCATENATE($J$1," ",IF(I91="",G91,IF(K91="",G91*I91,IF(M91="",G91*I91*K91,G91*I91*K91*M91))))</f>
        <v>÷ 20</v>
      </c>
    </row>
    <row r="91" spans="2:30">
      <c r="B91">
        <f t="shared" ref="B91" ca="1" si="343">IF(C92="","",B92+200)</f>
        <v>209</v>
      </c>
      <c r="G91">
        <f t="shared" ref="G91" ca="1" si="344">HLOOKUP(D92-1+1,$R91:$AD96,5,FALSE)</f>
        <v>5</v>
      </c>
      <c r="I91">
        <f t="shared" ref="I91" ca="1" si="345">IF(D92&gt;=2,HLOOKUP(D92-2+1,$R91:$AD96,5,FALSE),"")</f>
        <v>2</v>
      </c>
      <c r="K91">
        <f t="shared" ref="K91" ca="1" si="346">IF(D92&gt;=3,HLOOKUP(D92-3+1,$R91:$AD96,5,FALSE),"")</f>
        <v>2</v>
      </c>
      <c r="M91" t="str">
        <f t="shared" ref="M91" ca="1" si="347">IF(D92&gt;=4,HLOOKUP(D92-4+1,$R91:$AD96,5,FALSE),"")</f>
        <v/>
      </c>
      <c r="R91">
        <f t="shared" ref="R91:AD91" ca="1" si="348">IF(R96="","",MAX($R92:$AD92)-R92+1)</f>
        <v>2</v>
      </c>
      <c r="S91">
        <f t="shared" ca="1" si="348"/>
        <v>1</v>
      </c>
      <c r="T91" t="str">
        <f t="shared" ca="1" si="348"/>
        <v/>
      </c>
      <c r="U91" t="str">
        <f t="shared" ca="1" si="348"/>
        <v/>
      </c>
      <c r="V91">
        <f t="shared" ca="1" si="348"/>
        <v>3</v>
      </c>
      <c r="W91" t="str">
        <f t="shared" ca="1" si="348"/>
        <v/>
      </c>
      <c r="X91" t="str">
        <f t="shared" ca="1" si="348"/>
        <v/>
      </c>
      <c r="Y91" t="str">
        <f t="shared" ca="1" si="348"/>
        <v/>
      </c>
      <c r="Z91" t="str">
        <f t="shared" ca="1" si="348"/>
        <v/>
      </c>
      <c r="AA91" t="str">
        <f t="shared" ca="1" si="348"/>
        <v/>
      </c>
      <c r="AB91" t="str">
        <f t="shared" ca="1" si="348"/>
        <v/>
      </c>
      <c r="AC91" t="str">
        <f t="shared" ca="1" si="348"/>
        <v/>
      </c>
      <c r="AD91" t="str">
        <f t="shared" ca="1" si="348"/>
        <v/>
      </c>
    </row>
    <row r="92" spans="2:30">
      <c r="B92">
        <f ca="1">IF(C92="","",RANK(C92,C:C))</f>
        <v>9</v>
      </c>
      <c r="C92">
        <f t="shared" ref="C92" ca="1" si="349">IF($F$3&gt;=E93,RAND(),"")</f>
        <v>0.16240315508021741</v>
      </c>
      <c r="D92">
        <f t="shared" ref="D92" ca="1" si="350">MAX(2,RANDBETWEEN($F$2-1,$F$2))</f>
        <v>3</v>
      </c>
      <c r="E92" s="31">
        <v>4</v>
      </c>
      <c r="F92" s="113" t="s">
        <v>4617</v>
      </c>
      <c r="G92" s="31">
        <f t="shared" ref="G92" ca="1" si="351">E92*G91</f>
        <v>20</v>
      </c>
      <c r="H92" s="113" t="s">
        <v>4617</v>
      </c>
      <c r="I92" s="31">
        <f t="shared" ref="I92" ca="1" si="352">IF(I91="","",G92*I91)</f>
        <v>40</v>
      </c>
      <c r="J92" s="113" t="s">
        <v>4617</v>
      </c>
      <c r="K92" s="31">
        <f t="shared" ref="K92" ca="1" si="353">IF(K91="","",I92*K91)</f>
        <v>80</v>
      </c>
      <c r="L92" s="113" t="s">
        <v>4617</v>
      </c>
      <c r="M92" s="31" t="str">
        <f t="shared" ref="M92" ca="1" si="354">IF(M91="","",K92*M91)</f>
        <v/>
      </c>
      <c r="N92" s="33"/>
      <c r="O92" s="33"/>
      <c r="P92" s="33"/>
      <c r="Q92" s="33"/>
      <c r="R92">
        <f t="shared" ref="R92:AD92" ca="1" si="355">IF(R96="","",RANK(R97,$R97:$AD97))</f>
        <v>2</v>
      </c>
      <c r="S92">
        <f t="shared" ca="1" si="355"/>
        <v>3</v>
      </c>
      <c r="T92" t="str">
        <f t="shared" ca="1" si="355"/>
        <v/>
      </c>
      <c r="U92" t="str">
        <f t="shared" ca="1" si="355"/>
        <v/>
      </c>
      <c r="V92">
        <f t="shared" ca="1" si="355"/>
        <v>1</v>
      </c>
      <c r="W92" t="str">
        <f t="shared" ca="1" si="355"/>
        <v/>
      </c>
      <c r="X92" t="str">
        <f t="shared" ca="1" si="355"/>
        <v/>
      </c>
      <c r="Y92" t="str">
        <f t="shared" ca="1" si="355"/>
        <v/>
      </c>
      <c r="Z92" t="str">
        <f t="shared" ca="1" si="355"/>
        <v/>
      </c>
      <c r="AA92" t="str">
        <f t="shared" ca="1" si="355"/>
        <v/>
      </c>
      <c r="AB92" t="str">
        <f t="shared" ca="1" si="355"/>
        <v/>
      </c>
      <c r="AC92" t="str">
        <f t="shared" ca="1" si="355"/>
        <v/>
      </c>
      <c r="AD92" t="str">
        <f t="shared" ca="1" si="355"/>
        <v/>
      </c>
    </row>
    <row r="93" spans="2:30">
      <c r="B93">
        <f t="shared" ref="B93" ca="1" si="356">IF(C92="","",B92+100)</f>
        <v>109</v>
      </c>
      <c r="E93" s="22">
        <v>5</v>
      </c>
      <c r="F93" s="114"/>
      <c r="G93" s="22">
        <f t="shared" ref="G93" ca="1" si="357">E93*G91</f>
        <v>25</v>
      </c>
      <c r="H93" s="114"/>
      <c r="I93" s="22">
        <f t="shared" ref="I93" ca="1" si="358">IF(I91="","",G93*I91)</f>
        <v>50</v>
      </c>
      <c r="J93" s="114"/>
      <c r="K93" s="22">
        <f t="shared" ref="K93" ca="1" si="359">IF(K91="","",I93*K91)</f>
        <v>100</v>
      </c>
      <c r="L93" s="114"/>
      <c r="M93" s="22" t="str">
        <f t="shared" ref="M93" ca="1" si="360">IF(M91="","",K93*M91)</f>
        <v/>
      </c>
      <c r="N93" s="30"/>
      <c r="O93" s="30"/>
      <c r="P93" s="30"/>
      <c r="Q93" s="22"/>
      <c r="R93">
        <f t="shared" ref="R93:AD93" ca="1" si="361">IF(R95&lt;&gt;"",RANK(R94,$R94:$AD94),"")</f>
        <v>2</v>
      </c>
      <c r="S93">
        <f t="shared" ca="1" si="361"/>
        <v>3</v>
      </c>
      <c r="T93">
        <f t="shared" ca="1" si="361"/>
        <v>9</v>
      </c>
      <c r="U93">
        <f t="shared" ca="1" si="361"/>
        <v>8</v>
      </c>
      <c r="V93">
        <f t="shared" ca="1" si="361"/>
        <v>1</v>
      </c>
      <c r="W93">
        <f t="shared" ca="1" si="361"/>
        <v>6</v>
      </c>
      <c r="X93">
        <f t="shared" ca="1" si="361"/>
        <v>5</v>
      </c>
      <c r="Y93">
        <f t="shared" ca="1" si="361"/>
        <v>4</v>
      </c>
      <c r="Z93">
        <f t="shared" ca="1" si="361"/>
        <v>7</v>
      </c>
      <c r="AA93" t="str">
        <f t="shared" si="361"/>
        <v/>
      </c>
      <c r="AB93" t="str">
        <f t="shared" si="361"/>
        <v/>
      </c>
      <c r="AC93" t="str">
        <f t="shared" si="361"/>
        <v/>
      </c>
      <c r="AD93" t="str">
        <f t="shared" si="361"/>
        <v/>
      </c>
    </row>
    <row r="94" spans="2:30">
      <c r="R94">
        <f t="shared" ref="R94" ca="1" si="362">IF(R95&lt;&gt;"",RAND(),"")</f>
        <v>0.95182925015670861</v>
      </c>
      <c r="S94">
        <f t="shared" ref="S94" ca="1" si="363">IF(S95&lt;&gt;"",RAND(),"")</f>
        <v>0.92575675620556108</v>
      </c>
      <c r="T94">
        <f t="shared" ref="T94" ca="1" si="364">IF(T95&lt;&gt;"",RAND(),"")</f>
        <v>9.7113074012040612E-2</v>
      </c>
      <c r="U94">
        <f t="shared" ref="U94" ca="1" si="365">IF(U95&lt;&gt;"",RAND(),"")</f>
        <v>0.1118870012376566</v>
      </c>
      <c r="V94">
        <f t="shared" ref="V94" ca="1" si="366">IF(V95&lt;&gt;"",RAND(),"")</f>
        <v>0.96349701246908448</v>
      </c>
      <c r="W94">
        <f t="shared" ref="W94" ca="1" si="367">IF(W95&lt;&gt;"",RAND(),"")</f>
        <v>0.35977783606215252</v>
      </c>
      <c r="X94">
        <f t="shared" ref="X94" ca="1" si="368">IF(X95&lt;&gt;"",RAND(),"")</f>
        <v>0.46967661536263383</v>
      </c>
      <c r="Y94">
        <f t="shared" ref="Y94" ca="1" si="369">IF(Y95&lt;&gt;"",RAND(),"")</f>
        <v>0.9074969472758535</v>
      </c>
      <c r="Z94">
        <f t="shared" ref="Z94" ca="1" si="370">IF(Z95&lt;&gt;"",RAND(),"")</f>
        <v>0.24156766300247212</v>
      </c>
      <c r="AA94" t="str">
        <f t="shared" ref="AA94" ca="1" si="371">IF(AA95&lt;&gt;"",RAND(),"")</f>
        <v/>
      </c>
      <c r="AB94" t="str">
        <f t="shared" ref="AB94" ca="1" si="372">IF(AB95&lt;&gt;"",RAND(),"")</f>
        <v/>
      </c>
      <c r="AC94" t="str">
        <f t="shared" ref="AC94" ca="1" si="373">IF(AC95&lt;&gt;"",RAND(),"")</f>
        <v/>
      </c>
      <c r="AD94" t="str">
        <f t="shared" ref="AD94" ca="1" si="374">IF(AD95&lt;&gt;"",RAND(),"")</f>
        <v/>
      </c>
    </row>
    <row r="95" spans="2:30">
      <c r="R95">
        <f t="shared" ref="R95:AD155" si="375">IF(R$1&lt;=$F$1,R$1,"")</f>
        <v>2</v>
      </c>
      <c r="S95">
        <f t="shared" si="375"/>
        <v>2</v>
      </c>
      <c r="T95">
        <f t="shared" si="375"/>
        <v>3</v>
      </c>
      <c r="U95">
        <f t="shared" si="375"/>
        <v>3</v>
      </c>
      <c r="V95">
        <f t="shared" si="375"/>
        <v>5</v>
      </c>
      <c r="W95">
        <f t="shared" si="375"/>
        <v>5</v>
      </c>
      <c r="X95">
        <f t="shared" si="375"/>
        <v>7</v>
      </c>
      <c r="Y95">
        <f t="shared" si="375"/>
        <v>7</v>
      </c>
      <c r="Z95">
        <f t="shared" si="375"/>
        <v>11</v>
      </c>
      <c r="AA95" t="str">
        <f t="shared" si="375"/>
        <v/>
      </c>
      <c r="AB95" t="str">
        <f t="shared" si="375"/>
        <v/>
      </c>
      <c r="AC95" t="str">
        <f t="shared" si="375"/>
        <v/>
      </c>
      <c r="AD95" t="str">
        <f t="shared" si="375"/>
        <v/>
      </c>
    </row>
    <row r="96" spans="2:30">
      <c r="R96">
        <f t="shared" ref="R96:AD96" ca="1" si="376">IF(R93&lt;=$D92,R95,"")</f>
        <v>2</v>
      </c>
      <c r="S96">
        <f t="shared" ca="1" si="376"/>
        <v>2</v>
      </c>
      <c r="T96" t="str">
        <f t="shared" ca="1" si="376"/>
        <v/>
      </c>
      <c r="U96" t="str">
        <f t="shared" ca="1" si="376"/>
        <v/>
      </c>
      <c r="V96">
        <f t="shared" ca="1" si="376"/>
        <v>5</v>
      </c>
      <c r="W96" t="str">
        <f t="shared" ca="1" si="376"/>
        <v/>
      </c>
      <c r="X96" t="str">
        <f t="shared" ca="1" si="376"/>
        <v/>
      </c>
      <c r="Y96" t="str">
        <f t="shared" ca="1" si="376"/>
        <v/>
      </c>
      <c r="Z96" t="str">
        <f t="shared" ca="1" si="376"/>
        <v/>
      </c>
      <c r="AA96" t="str">
        <f t="shared" ca="1" si="376"/>
        <v/>
      </c>
      <c r="AB96" t="str">
        <f t="shared" ca="1" si="376"/>
        <v/>
      </c>
      <c r="AC96" t="str">
        <f t="shared" ca="1" si="376"/>
        <v/>
      </c>
      <c r="AD96" t="str">
        <f t="shared" ca="1" si="376"/>
        <v/>
      </c>
    </row>
    <row r="97" spans="2:30">
      <c r="R97">
        <f t="shared" ref="R97" ca="1" si="377">IF(R96="","",R96+RAND()/100)</f>
        <v>2.0012535492210528</v>
      </c>
      <c r="S97">
        <f t="shared" ref="S97" ca="1" si="378">IF(S96="","",S96+RAND()/100)</f>
        <v>2.0002407497785555</v>
      </c>
      <c r="T97" t="str">
        <f t="shared" ref="T97" ca="1" si="379">IF(T96="","",T96+RAND()/100)</f>
        <v/>
      </c>
      <c r="U97" t="str">
        <f t="shared" ref="U97" ca="1" si="380">IF(U96="","",U96+RAND()/100)</f>
        <v/>
      </c>
      <c r="V97">
        <f t="shared" ref="V97" ca="1" si="381">IF(V96="","",V96+RAND()/100)</f>
        <v>5.0055299592938614</v>
      </c>
      <c r="W97" t="str">
        <f t="shared" ref="W97" ca="1" si="382">IF(W96="","",W96+RAND()/100)</f>
        <v/>
      </c>
      <c r="X97" t="str">
        <f t="shared" ref="X97" ca="1" si="383">IF(X96="","",X96+RAND()/100)</f>
        <v/>
      </c>
      <c r="Y97" t="str">
        <f t="shared" ref="Y97" ca="1" si="384">IF(Y96="","",Y96+RAND()/100)</f>
        <v/>
      </c>
      <c r="Z97" t="str">
        <f t="shared" ref="Z97" ca="1" si="385">IF(Z96="","",Z96+RAND()/100)</f>
        <v/>
      </c>
      <c r="AA97" t="str">
        <f t="shared" ref="AA97" ca="1" si="386">IF(AA96="","",AA96+RAND()/100)</f>
        <v/>
      </c>
      <c r="AB97" t="str">
        <f t="shared" ref="AB97" ca="1" si="387">IF(AB96="","",AB96+RAND()/100)</f>
        <v/>
      </c>
      <c r="AC97" t="str">
        <f t="shared" ref="AC97" ca="1" si="388">IF(AC96="","",AC96+RAND()/100)</f>
        <v/>
      </c>
      <c r="AD97" t="str">
        <f t="shared" ref="AD97" ca="1" si="389">IF(AD96="","",AD96+RAND()/100)</f>
        <v/>
      </c>
    </row>
    <row r="100" spans="2:30">
      <c r="B100">
        <f ca="1">IF(C102="","",B102+300)</f>
        <v>311</v>
      </c>
      <c r="E100" t="str">
        <f ca="1">CONCATENATE(IF(M101&lt;&gt;"",CONCATENATE(" ",$J$1," ",M101),""),IF(K101&lt;&gt;"",CONCATENATE(" ",$J$1," ",K101),""),IF(I101&lt;&gt;"",CONCATENATE(" ",$J$1," ",I101),""),IF(G101&lt;&gt;"",CONCATENATE(" ",$J$1," ",G101),""))</f>
        <v xml:space="preserve"> ÷ 2 ÷ 5 ÷ 7</v>
      </c>
      <c r="F100" t="s">
        <v>4638</v>
      </c>
      <c r="G100" t="str">
        <f ca="1">CONCATENATE($J$1," ",IF(I101="",G101,IF(K101="",G101*I101,IF(M101="",G101*I101*K101,G101*I101*K101*M101))))</f>
        <v>÷ 70</v>
      </c>
    </row>
    <row r="101" spans="2:30">
      <c r="B101">
        <f t="shared" ref="B101" ca="1" si="390">IF(C102="","",B102+200)</f>
        <v>211</v>
      </c>
      <c r="G101">
        <f t="shared" ref="G101" ca="1" si="391">HLOOKUP(D102-1+1,$R101:$AD106,5,FALSE)</f>
        <v>7</v>
      </c>
      <c r="I101">
        <f t="shared" ref="I101" ca="1" si="392">IF(D102&gt;=2,HLOOKUP(D102-2+1,$R101:$AD106,5,FALSE),"")</f>
        <v>5</v>
      </c>
      <c r="K101">
        <f t="shared" ref="K101" ca="1" si="393">IF(D102&gt;=3,HLOOKUP(D102-3+1,$R101:$AD106,5,FALSE),"")</f>
        <v>2</v>
      </c>
      <c r="M101" t="str">
        <f t="shared" ref="M101" ca="1" si="394">IF(D102&gt;=4,HLOOKUP(D102-4+1,$R101:$AD106,5,FALSE),"")</f>
        <v/>
      </c>
      <c r="R101" t="str">
        <f t="shared" ref="R101:AD101" ca="1" si="395">IF(R106="","",MAX($R102:$AD102)-R102+1)</f>
        <v/>
      </c>
      <c r="S101">
        <f t="shared" ca="1" si="395"/>
        <v>1</v>
      </c>
      <c r="T101" t="str">
        <f t="shared" ca="1" si="395"/>
        <v/>
      </c>
      <c r="U101" t="str">
        <f t="shared" ca="1" si="395"/>
        <v/>
      </c>
      <c r="V101">
        <f t="shared" ca="1" si="395"/>
        <v>2</v>
      </c>
      <c r="W101" t="str">
        <f t="shared" ca="1" si="395"/>
        <v/>
      </c>
      <c r="X101">
        <f t="shared" ca="1" si="395"/>
        <v>3</v>
      </c>
      <c r="Y101" t="str">
        <f t="shared" ca="1" si="395"/>
        <v/>
      </c>
      <c r="Z101" t="str">
        <f t="shared" ca="1" si="395"/>
        <v/>
      </c>
      <c r="AA101" t="str">
        <f t="shared" ca="1" si="395"/>
        <v/>
      </c>
      <c r="AB101" t="str">
        <f t="shared" ca="1" si="395"/>
        <v/>
      </c>
      <c r="AC101" t="str">
        <f t="shared" ca="1" si="395"/>
        <v/>
      </c>
      <c r="AD101" t="str">
        <f t="shared" ca="1" si="395"/>
        <v/>
      </c>
    </row>
    <row r="102" spans="2:30">
      <c r="B102">
        <f ca="1">IF(C102="","",RANK(C102,C:C))</f>
        <v>11</v>
      </c>
      <c r="C102">
        <f t="shared" ref="C102" ca="1" si="396">IF($F$3&gt;=E103,RAND(),"")</f>
        <v>2.6338206333191394E-2</v>
      </c>
      <c r="D102">
        <f t="shared" ref="D102" ca="1" si="397">MAX(2,RANDBETWEEN($F$2-1,$F$2))</f>
        <v>3</v>
      </c>
      <c r="E102" s="31">
        <v>1</v>
      </c>
      <c r="F102" s="113" t="s">
        <v>4617</v>
      </c>
      <c r="G102" s="31">
        <f t="shared" ref="G102" ca="1" si="398">E102*G101</f>
        <v>7</v>
      </c>
      <c r="H102" s="113" t="s">
        <v>4617</v>
      </c>
      <c r="I102" s="31">
        <f t="shared" ref="I102" ca="1" si="399">IF(I101="","",G102*I101)</f>
        <v>35</v>
      </c>
      <c r="J102" s="113" t="s">
        <v>4617</v>
      </c>
      <c r="K102" s="31">
        <f t="shared" ref="K102" ca="1" si="400">IF(K101="","",I102*K101)</f>
        <v>70</v>
      </c>
      <c r="L102" s="113" t="s">
        <v>4617</v>
      </c>
      <c r="M102" s="31" t="str">
        <f t="shared" ref="M102" ca="1" si="401">IF(M101="","",K102*M101)</f>
        <v/>
      </c>
      <c r="N102" s="33"/>
      <c r="O102" s="33"/>
      <c r="P102" s="33"/>
      <c r="Q102" s="33"/>
      <c r="R102" t="str">
        <f t="shared" ref="R102:AD102" ca="1" si="402">IF(R106="","",RANK(R107,$R107:$AD107))</f>
        <v/>
      </c>
      <c r="S102">
        <f t="shared" ca="1" si="402"/>
        <v>3</v>
      </c>
      <c r="T102" t="str">
        <f t="shared" ca="1" si="402"/>
        <v/>
      </c>
      <c r="U102" t="str">
        <f t="shared" ca="1" si="402"/>
        <v/>
      </c>
      <c r="V102">
        <f t="shared" ca="1" si="402"/>
        <v>2</v>
      </c>
      <c r="W102" t="str">
        <f t="shared" ca="1" si="402"/>
        <v/>
      </c>
      <c r="X102">
        <f t="shared" ca="1" si="402"/>
        <v>1</v>
      </c>
      <c r="Y102" t="str">
        <f t="shared" ca="1" si="402"/>
        <v/>
      </c>
      <c r="Z102" t="str">
        <f t="shared" ca="1" si="402"/>
        <v/>
      </c>
      <c r="AA102" t="str">
        <f t="shared" ca="1" si="402"/>
        <v/>
      </c>
      <c r="AB102" t="str">
        <f t="shared" ca="1" si="402"/>
        <v/>
      </c>
      <c r="AC102" t="str">
        <f t="shared" ca="1" si="402"/>
        <v/>
      </c>
      <c r="AD102" t="str">
        <f t="shared" ca="1" si="402"/>
        <v/>
      </c>
    </row>
    <row r="103" spans="2:30">
      <c r="B103">
        <f t="shared" ref="B103" ca="1" si="403">IF(C102="","",B102+100)</f>
        <v>111</v>
      </c>
      <c r="E103" s="22">
        <v>6</v>
      </c>
      <c r="F103" s="114"/>
      <c r="G103" s="22">
        <f t="shared" ref="G103" ca="1" si="404">E103*G101</f>
        <v>42</v>
      </c>
      <c r="H103" s="114"/>
      <c r="I103" s="22">
        <f t="shared" ref="I103" ca="1" si="405">IF(I101="","",G103*I101)</f>
        <v>210</v>
      </c>
      <c r="J103" s="114"/>
      <c r="K103" s="22">
        <f t="shared" ref="K103" ca="1" si="406">IF(K101="","",I103*K101)</f>
        <v>420</v>
      </c>
      <c r="L103" s="114"/>
      <c r="M103" s="22" t="str">
        <f t="shared" ref="M103" ca="1" si="407">IF(M101="","",K103*M101)</f>
        <v/>
      </c>
      <c r="N103" s="30"/>
      <c r="O103" s="30"/>
      <c r="P103" s="30"/>
      <c r="Q103" s="22"/>
      <c r="R103">
        <f t="shared" ref="R103:AD103" ca="1" si="408">IF(R105&lt;&gt;"",RANK(R104,$R104:$AD104),"")</f>
        <v>4</v>
      </c>
      <c r="S103">
        <f t="shared" ca="1" si="408"/>
        <v>1</v>
      </c>
      <c r="T103">
        <f t="shared" ca="1" si="408"/>
        <v>7</v>
      </c>
      <c r="U103">
        <f t="shared" ca="1" si="408"/>
        <v>8</v>
      </c>
      <c r="V103">
        <f t="shared" ca="1" si="408"/>
        <v>2</v>
      </c>
      <c r="W103">
        <f t="shared" ca="1" si="408"/>
        <v>6</v>
      </c>
      <c r="X103">
        <f t="shared" ca="1" si="408"/>
        <v>3</v>
      </c>
      <c r="Y103">
        <f t="shared" ca="1" si="408"/>
        <v>5</v>
      </c>
      <c r="Z103">
        <f t="shared" ca="1" si="408"/>
        <v>9</v>
      </c>
      <c r="AA103" t="str">
        <f t="shared" si="408"/>
        <v/>
      </c>
      <c r="AB103" t="str">
        <f t="shared" si="408"/>
        <v/>
      </c>
      <c r="AC103" t="str">
        <f t="shared" si="408"/>
        <v/>
      </c>
      <c r="AD103" t="str">
        <f t="shared" si="408"/>
        <v/>
      </c>
    </row>
    <row r="104" spans="2:30">
      <c r="R104">
        <f t="shared" ref="R104" ca="1" si="409">IF(R105&lt;&gt;"",RAND(),"")</f>
        <v>0.6364527812186439</v>
      </c>
      <c r="S104">
        <f t="shared" ref="S104" ca="1" si="410">IF(S105&lt;&gt;"",RAND(),"")</f>
        <v>0.92247057321942327</v>
      </c>
      <c r="T104">
        <f t="shared" ref="T104" ca="1" si="411">IF(T105&lt;&gt;"",RAND(),"")</f>
        <v>0.47121391834123894</v>
      </c>
      <c r="U104">
        <f t="shared" ref="U104" ca="1" si="412">IF(U105&lt;&gt;"",RAND(),"")</f>
        <v>0.20209004791855611</v>
      </c>
      <c r="V104">
        <f t="shared" ref="V104" ca="1" si="413">IF(V105&lt;&gt;"",RAND(),"")</f>
        <v>0.66973264072392391</v>
      </c>
      <c r="W104">
        <f t="shared" ref="W104" ca="1" si="414">IF(W105&lt;&gt;"",RAND(),"")</f>
        <v>0.55892423499063715</v>
      </c>
      <c r="X104">
        <f t="shared" ref="X104" ca="1" si="415">IF(X105&lt;&gt;"",RAND(),"")</f>
        <v>0.66473567275042078</v>
      </c>
      <c r="Y104">
        <f t="shared" ref="Y104" ca="1" si="416">IF(Y105&lt;&gt;"",RAND(),"")</f>
        <v>0.63632194801772124</v>
      </c>
      <c r="Z104">
        <f t="shared" ref="Z104" ca="1" si="417">IF(Z105&lt;&gt;"",RAND(),"")</f>
        <v>0.13562239958224331</v>
      </c>
      <c r="AA104" t="str">
        <f t="shared" ref="AA104" ca="1" si="418">IF(AA105&lt;&gt;"",RAND(),"")</f>
        <v/>
      </c>
      <c r="AB104" t="str">
        <f t="shared" ref="AB104" ca="1" si="419">IF(AB105&lt;&gt;"",RAND(),"")</f>
        <v/>
      </c>
      <c r="AC104" t="str">
        <f t="shared" ref="AC104" ca="1" si="420">IF(AC105&lt;&gt;"",RAND(),"")</f>
        <v/>
      </c>
      <c r="AD104" t="str">
        <f t="shared" ref="AD104" ca="1" si="421">IF(AD105&lt;&gt;"",RAND(),"")</f>
        <v/>
      </c>
    </row>
    <row r="105" spans="2:30">
      <c r="R105">
        <f t="shared" ref="R105" si="422">IF(R$1&lt;=$F$1,R$1,"")</f>
        <v>2</v>
      </c>
      <c r="S105">
        <f t="shared" si="375"/>
        <v>2</v>
      </c>
      <c r="T105">
        <f t="shared" si="375"/>
        <v>3</v>
      </c>
      <c r="U105">
        <f t="shared" si="375"/>
        <v>3</v>
      </c>
      <c r="V105">
        <f t="shared" si="375"/>
        <v>5</v>
      </c>
      <c r="W105">
        <f t="shared" si="375"/>
        <v>5</v>
      </c>
      <c r="X105">
        <f t="shared" si="375"/>
        <v>7</v>
      </c>
      <c r="Y105">
        <f t="shared" si="375"/>
        <v>7</v>
      </c>
      <c r="Z105">
        <f t="shared" si="375"/>
        <v>11</v>
      </c>
      <c r="AA105" t="str">
        <f t="shared" si="375"/>
        <v/>
      </c>
      <c r="AB105" t="str">
        <f t="shared" si="375"/>
        <v/>
      </c>
      <c r="AC105" t="str">
        <f t="shared" si="375"/>
        <v/>
      </c>
      <c r="AD105" t="str">
        <f t="shared" si="375"/>
        <v/>
      </c>
    </row>
    <row r="106" spans="2:30">
      <c r="R106" t="str">
        <f t="shared" ref="R106:AD106" ca="1" si="423">IF(R103&lt;=$D102,R105,"")</f>
        <v/>
      </c>
      <c r="S106">
        <f t="shared" ca="1" si="423"/>
        <v>2</v>
      </c>
      <c r="T106" t="str">
        <f t="shared" ca="1" si="423"/>
        <v/>
      </c>
      <c r="U106" t="str">
        <f t="shared" ca="1" si="423"/>
        <v/>
      </c>
      <c r="V106">
        <f t="shared" ca="1" si="423"/>
        <v>5</v>
      </c>
      <c r="W106" t="str">
        <f t="shared" ca="1" si="423"/>
        <v/>
      </c>
      <c r="X106">
        <f t="shared" ca="1" si="423"/>
        <v>7</v>
      </c>
      <c r="Y106" t="str">
        <f t="shared" ca="1" si="423"/>
        <v/>
      </c>
      <c r="Z106" t="str">
        <f t="shared" ca="1" si="423"/>
        <v/>
      </c>
      <c r="AA106" t="str">
        <f t="shared" ca="1" si="423"/>
        <v/>
      </c>
      <c r="AB106" t="str">
        <f t="shared" ca="1" si="423"/>
        <v/>
      </c>
      <c r="AC106" t="str">
        <f t="shared" ca="1" si="423"/>
        <v/>
      </c>
      <c r="AD106" t="str">
        <f t="shared" ca="1" si="423"/>
        <v/>
      </c>
    </row>
    <row r="107" spans="2:30">
      <c r="R107" t="str">
        <f t="shared" ref="R107" ca="1" si="424">IF(R106="","",R106+RAND()/100)</f>
        <v/>
      </c>
      <c r="S107">
        <f t="shared" ref="S107" ca="1" si="425">IF(S106="","",S106+RAND()/100)</f>
        <v>2.0099197756657174</v>
      </c>
      <c r="T107" t="str">
        <f t="shared" ref="T107" ca="1" si="426">IF(T106="","",T106+RAND()/100)</f>
        <v/>
      </c>
      <c r="U107" t="str">
        <f t="shared" ref="U107" ca="1" si="427">IF(U106="","",U106+RAND()/100)</f>
        <v/>
      </c>
      <c r="V107">
        <f t="shared" ref="V107" ca="1" si="428">IF(V106="","",V106+RAND()/100)</f>
        <v>5.0001426959759785</v>
      </c>
      <c r="W107" t="str">
        <f t="shared" ref="W107" ca="1" si="429">IF(W106="","",W106+RAND()/100)</f>
        <v/>
      </c>
      <c r="X107">
        <f t="shared" ref="X107" ca="1" si="430">IF(X106="","",X106+RAND()/100)</f>
        <v>7.006401006439785</v>
      </c>
      <c r="Y107" t="str">
        <f t="shared" ref="Y107" ca="1" si="431">IF(Y106="","",Y106+RAND()/100)</f>
        <v/>
      </c>
      <c r="Z107" t="str">
        <f t="shared" ref="Z107" ca="1" si="432">IF(Z106="","",Z106+RAND()/100)</f>
        <v/>
      </c>
      <c r="AA107" t="str">
        <f t="shared" ref="AA107" ca="1" si="433">IF(AA106="","",AA106+RAND()/100)</f>
        <v/>
      </c>
      <c r="AB107" t="str">
        <f t="shared" ref="AB107" ca="1" si="434">IF(AB106="","",AB106+RAND()/100)</f>
        <v/>
      </c>
      <c r="AC107" t="str">
        <f t="shared" ref="AC107" ca="1" si="435">IF(AC106="","",AC106+RAND()/100)</f>
        <v/>
      </c>
      <c r="AD107" t="str">
        <f t="shared" ref="AD107" ca="1" si="436">IF(AD106="","",AD106+RAND()/100)</f>
        <v/>
      </c>
    </row>
    <row r="110" spans="2:30">
      <c r="B110">
        <f ca="1">IF(C112="","",B112+300)</f>
        <v>306</v>
      </c>
      <c r="E110" t="str">
        <f ca="1">CONCATENATE(IF(M111&lt;&gt;"",CONCATENATE(" ",$J$1," ",M111),""),IF(K111&lt;&gt;"",CONCATENATE(" ",$J$1," ",K111),""),IF(I111&lt;&gt;"",CONCATENATE(" ",$J$1," ",I111),""),IF(G111&lt;&gt;"",CONCATENATE(" ",$J$1," ",G111),""))</f>
        <v xml:space="preserve"> ÷ 2 ÷ 11</v>
      </c>
      <c r="F110" t="s">
        <v>4638</v>
      </c>
      <c r="G110" t="str">
        <f ca="1">CONCATENATE($J$1," ",IF(I111="",G111,IF(K111="",G111*I111,IF(M111="",G111*I111*K111,G111*I111*K111*M111))))</f>
        <v>÷ 22</v>
      </c>
    </row>
    <row r="111" spans="2:30">
      <c r="B111">
        <f t="shared" ref="B111" ca="1" si="437">IF(C112="","",B112+200)</f>
        <v>206</v>
      </c>
      <c r="G111">
        <f t="shared" ref="G111" ca="1" si="438">HLOOKUP(D112-1+1,$R111:$AD116,5,FALSE)</f>
        <v>11</v>
      </c>
      <c r="I111">
        <f t="shared" ref="I111" ca="1" si="439">IF(D112&gt;=2,HLOOKUP(D112-2+1,$R111:$AD116,5,FALSE),"")</f>
        <v>2</v>
      </c>
      <c r="K111" t="str">
        <f t="shared" ref="K111" ca="1" si="440">IF(D112&gt;=3,HLOOKUP(D112-3+1,$R111:$AD116,5,FALSE),"")</f>
        <v/>
      </c>
      <c r="M111" t="str">
        <f t="shared" ref="M111" ca="1" si="441">IF(D112&gt;=4,HLOOKUP(D112-4+1,$R111:$AD116,5,FALSE),"")</f>
        <v/>
      </c>
      <c r="R111">
        <f t="shared" ref="R111:AD111" ca="1" si="442">IF(R116="","",MAX($R112:$AD112)-R112+1)</f>
        <v>1</v>
      </c>
      <c r="S111" t="str">
        <f t="shared" ca="1" si="442"/>
        <v/>
      </c>
      <c r="T111" t="str">
        <f t="shared" ca="1" si="442"/>
        <v/>
      </c>
      <c r="U111" t="str">
        <f t="shared" ca="1" si="442"/>
        <v/>
      </c>
      <c r="V111" t="str">
        <f t="shared" ca="1" si="442"/>
        <v/>
      </c>
      <c r="W111" t="str">
        <f t="shared" ca="1" si="442"/>
        <v/>
      </c>
      <c r="X111" t="str">
        <f t="shared" ca="1" si="442"/>
        <v/>
      </c>
      <c r="Y111" t="str">
        <f t="shared" ca="1" si="442"/>
        <v/>
      </c>
      <c r="Z111">
        <f t="shared" ca="1" si="442"/>
        <v>2</v>
      </c>
      <c r="AA111" t="str">
        <f t="shared" ca="1" si="442"/>
        <v/>
      </c>
      <c r="AB111" t="str">
        <f t="shared" ca="1" si="442"/>
        <v/>
      </c>
      <c r="AC111" t="str">
        <f t="shared" ca="1" si="442"/>
        <v/>
      </c>
      <c r="AD111" t="str">
        <f t="shared" ca="1" si="442"/>
        <v/>
      </c>
    </row>
    <row r="112" spans="2:30">
      <c r="B112">
        <f ca="1">IF(C112="","",RANK(C112,C:C))</f>
        <v>6</v>
      </c>
      <c r="C112">
        <f t="shared" ref="C112" ca="1" si="443">IF($F$3&gt;=E113,RAND(),"")</f>
        <v>0.30967368224532676</v>
      </c>
      <c r="D112">
        <f t="shared" ref="D112" ca="1" si="444">MAX(2,RANDBETWEEN($F$2-1,$F$2))</f>
        <v>2</v>
      </c>
      <c r="E112" s="31">
        <v>5</v>
      </c>
      <c r="F112" s="113" t="s">
        <v>4617</v>
      </c>
      <c r="G112" s="31">
        <f t="shared" ref="G112" ca="1" si="445">E112*G111</f>
        <v>55</v>
      </c>
      <c r="H112" s="113" t="s">
        <v>4617</v>
      </c>
      <c r="I112" s="31">
        <f t="shared" ref="I112" ca="1" si="446">IF(I111="","",G112*I111)</f>
        <v>110</v>
      </c>
      <c r="J112" s="113" t="s">
        <v>4617</v>
      </c>
      <c r="K112" s="31" t="str">
        <f t="shared" ref="K112" ca="1" si="447">IF(K111="","",I112*K111)</f>
        <v/>
      </c>
      <c r="L112" s="113" t="s">
        <v>4617</v>
      </c>
      <c r="M112" s="31" t="str">
        <f t="shared" ref="M112" ca="1" si="448">IF(M111="","",K112*M111)</f>
        <v/>
      </c>
      <c r="N112" s="33"/>
      <c r="O112" s="33"/>
      <c r="P112" s="33"/>
      <c r="Q112" s="33"/>
      <c r="R112">
        <f t="shared" ref="R112:AD112" ca="1" si="449">IF(R116="","",RANK(R117,$R117:$AD117))</f>
        <v>2</v>
      </c>
      <c r="S112" t="str">
        <f t="shared" ca="1" si="449"/>
        <v/>
      </c>
      <c r="T112" t="str">
        <f t="shared" ca="1" si="449"/>
        <v/>
      </c>
      <c r="U112" t="str">
        <f t="shared" ca="1" si="449"/>
        <v/>
      </c>
      <c r="V112" t="str">
        <f t="shared" ca="1" si="449"/>
        <v/>
      </c>
      <c r="W112" t="str">
        <f t="shared" ca="1" si="449"/>
        <v/>
      </c>
      <c r="X112" t="str">
        <f t="shared" ca="1" si="449"/>
        <v/>
      </c>
      <c r="Y112" t="str">
        <f t="shared" ca="1" si="449"/>
        <v/>
      </c>
      <c r="Z112">
        <f t="shared" ca="1" si="449"/>
        <v>1</v>
      </c>
      <c r="AA112" t="str">
        <f t="shared" ca="1" si="449"/>
        <v/>
      </c>
      <c r="AB112" t="str">
        <f t="shared" ca="1" si="449"/>
        <v/>
      </c>
      <c r="AC112" t="str">
        <f t="shared" ca="1" si="449"/>
        <v/>
      </c>
      <c r="AD112" t="str">
        <f t="shared" ca="1" si="449"/>
        <v/>
      </c>
    </row>
    <row r="113" spans="2:30">
      <c r="B113">
        <f t="shared" ref="B113" ca="1" si="450">IF(C112="","",B112+100)</f>
        <v>106</v>
      </c>
      <c r="E113" s="22">
        <v>6</v>
      </c>
      <c r="F113" s="114"/>
      <c r="G113" s="22">
        <f t="shared" ref="G113" ca="1" si="451">E113*G111</f>
        <v>66</v>
      </c>
      <c r="H113" s="114"/>
      <c r="I113" s="22">
        <f t="shared" ref="I113" ca="1" si="452">IF(I111="","",G113*I111)</f>
        <v>132</v>
      </c>
      <c r="J113" s="114"/>
      <c r="K113" s="22" t="str">
        <f t="shared" ref="K113" ca="1" si="453">IF(K111="","",I113*K111)</f>
        <v/>
      </c>
      <c r="L113" s="114"/>
      <c r="M113" s="22" t="str">
        <f t="shared" ref="M113" ca="1" si="454">IF(M111="","",K113*M111)</f>
        <v/>
      </c>
      <c r="N113" s="30"/>
      <c r="O113" s="30"/>
      <c r="P113" s="30"/>
      <c r="Q113" s="22"/>
      <c r="R113">
        <f t="shared" ref="R113:AD113" ca="1" si="455">IF(R115&lt;&gt;"",RANK(R114,$R114:$AD114),"")</f>
        <v>1</v>
      </c>
      <c r="S113">
        <f t="shared" ca="1" si="455"/>
        <v>7</v>
      </c>
      <c r="T113">
        <f t="shared" ca="1" si="455"/>
        <v>4</v>
      </c>
      <c r="U113">
        <f t="shared" ca="1" si="455"/>
        <v>5</v>
      </c>
      <c r="V113">
        <f t="shared" ca="1" si="455"/>
        <v>3</v>
      </c>
      <c r="W113">
        <f t="shared" ca="1" si="455"/>
        <v>6</v>
      </c>
      <c r="X113">
        <f t="shared" ca="1" si="455"/>
        <v>8</v>
      </c>
      <c r="Y113">
        <f t="shared" ca="1" si="455"/>
        <v>9</v>
      </c>
      <c r="Z113">
        <f t="shared" ca="1" si="455"/>
        <v>2</v>
      </c>
      <c r="AA113" t="str">
        <f t="shared" si="455"/>
        <v/>
      </c>
      <c r="AB113" t="str">
        <f t="shared" si="455"/>
        <v/>
      </c>
      <c r="AC113" t="str">
        <f t="shared" si="455"/>
        <v/>
      </c>
      <c r="AD113" t="str">
        <f t="shared" si="455"/>
        <v/>
      </c>
    </row>
    <row r="114" spans="2:30">
      <c r="R114">
        <f t="shared" ref="R114" ca="1" si="456">IF(R115&lt;&gt;"",RAND(),"")</f>
        <v>0.90192845930860865</v>
      </c>
      <c r="S114">
        <f t="shared" ref="S114" ca="1" si="457">IF(S115&lt;&gt;"",RAND(),"")</f>
        <v>0.42506290074149888</v>
      </c>
      <c r="T114">
        <f t="shared" ref="T114" ca="1" si="458">IF(T115&lt;&gt;"",RAND(),"")</f>
        <v>0.62860621881723144</v>
      </c>
      <c r="U114">
        <f t="shared" ref="U114" ca="1" si="459">IF(U115&lt;&gt;"",RAND(),"")</f>
        <v>0.58230711006829683</v>
      </c>
      <c r="V114">
        <f t="shared" ref="V114" ca="1" si="460">IF(V115&lt;&gt;"",RAND(),"")</f>
        <v>0.66465878661716082</v>
      </c>
      <c r="W114">
        <f t="shared" ref="W114" ca="1" si="461">IF(W115&lt;&gt;"",RAND(),"")</f>
        <v>0.57701926456913266</v>
      </c>
      <c r="X114">
        <f t="shared" ref="X114" ca="1" si="462">IF(X115&lt;&gt;"",RAND(),"")</f>
        <v>0.40584426424315123</v>
      </c>
      <c r="Y114">
        <f t="shared" ref="Y114" ca="1" si="463">IF(Y115&lt;&gt;"",RAND(),"")</f>
        <v>0.3769623058128232</v>
      </c>
      <c r="Z114">
        <f t="shared" ref="Z114" ca="1" si="464">IF(Z115&lt;&gt;"",RAND(),"")</f>
        <v>0.79618846079204375</v>
      </c>
      <c r="AA114" t="str">
        <f t="shared" ref="AA114" ca="1" si="465">IF(AA115&lt;&gt;"",RAND(),"")</f>
        <v/>
      </c>
      <c r="AB114" t="str">
        <f t="shared" ref="AB114" ca="1" si="466">IF(AB115&lt;&gt;"",RAND(),"")</f>
        <v/>
      </c>
      <c r="AC114" t="str">
        <f t="shared" ref="AC114" ca="1" si="467">IF(AC115&lt;&gt;"",RAND(),"")</f>
        <v/>
      </c>
      <c r="AD114" t="str">
        <f t="shared" ref="AD114" ca="1" si="468">IF(AD115&lt;&gt;"",RAND(),"")</f>
        <v/>
      </c>
    </row>
    <row r="115" spans="2:30">
      <c r="R115">
        <f t="shared" ref="R115" si="469">IF(R$1&lt;=$F$1,R$1,"")</f>
        <v>2</v>
      </c>
      <c r="S115">
        <f t="shared" si="375"/>
        <v>2</v>
      </c>
      <c r="T115">
        <f t="shared" si="375"/>
        <v>3</v>
      </c>
      <c r="U115">
        <f t="shared" si="375"/>
        <v>3</v>
      </c>
      <c r="V115">
        <f t="shared" si="375"/>
        <v>5</v>
      </c>
      <c r="W115">
        <f t="shared" si="375"/>
        <v>5</v>
      </c>
      <c r="X115">
        <f t="shared" si="375"/>
        <v>7</v>
      </c>
      <c r="Y115">
        <f t="shared" si="375"/>
        <v>7</v>
      </c>
      <c r="Z115">
        <f t="shared" si="375"/>
        <v>11</v>
      </c>
      <c r="AA115" t="str">
        <f t="shared" si="375"/>
        <v/>
      </c>
      <c r="AB115" t="str">
        <f t="shared" si="375"/>
        <v/>
      </c>
      <c r="AC115" t="str">
        <f t="shared" si="375"/>
        <v/>
      </c>
      <c r="AD115" t="str">
        <f t="shared" si="375"/>
        <v/>
      </c>
    </row>
    <row r="116" spans="2:30">
      <c r="R116">
        <f t="shared" ref="R116:AD116" ca="1" si="470">IF(R113&lt;=$D112,R115,"")</f>
        <v>2</v>
      </c>
      <c r="S116" t="str">
        <f t="shared" ca="1" si="470"/>
        <v/>
      </c>
      <c r="T116" t="str">
        <f t="shared" ca="1" si="470"/>
        <v/>
      </c>
      <c r="U116" t="str">
        <f t="shared" ca="1" si="470"/>
        <v/>
      </c>
      <c r="V116" t="str">
        <f t="shared" ca="1" si="470"/>
        <v/>
      </c>
      <c r="W116" t="str">
        <f t="shared" ca="1" si="470"/>
        <v/>
      </c>
      <c r="X116" t="str">
        <f t="shared" ca="1" si="470"/>
        <v/>
      </c>
      <c r="Y116" t="str">
        <f t="shared" ca="1" si="470"/>
        <v/>
      </c>
      <c r="Z116">
        <f t="shared" ca="1" si="470"/>
        <v>11</v>
      </c>
      <c r="AA116" t="str">
        <f t="shared" ca="1" si="470"/>
        <v/>
      </c>
      <c r="AB116" t="str">
        <f t="shared" ca="1" si="470"/>
        <v/>
      </c>
      <c r="AC116" t="str">
        <f t="shared" ca="1" si="470"/>
        <v/>
      </c>
      <c r="AD116" t="str">
        <f t="shared" ca="1" si="470"/>
        <v/>
      </c>
    </row>
    <row r="117" spans="2:30">
      <c r="R117">
        <f t="shared" ref="R117" ca="1" si="471">IF(R116="","",R116+RAND()/100)</f>
        <v>2.0066351849319681</v>
      </c>
      <c r="S117" t="str">
        <f t="shared" ref="S117" ca="1" si="472">IF(S116="","",S116+RAND()/100)</f>
        <v/>
      </c>
      <c r="T117" t="str">
        <f t="shared" ref="T117" ca="1" si="473">IF(T116="","",T116+RAND()/100)</f>
        <v/>
      </c>
      <c r="U117" t="str">
        <f t="shared" ref="U117" ca="1" si="474">IF(U116="","",U116+RAND()/100)</f>
        <v/>
      </c>
      <c r="V117" t="str">
        <f t="shared" ref="V117" ca="1" si="475">IF(V116="","",V116+RAND()/100)</f>
        <v/>
      </c>
      <c r="W117" t="str">
        <f t="shared" ref="W117" ca="1" si="476">IF(W116="","",W116+RAND()/100)</f>
        <v/>
      </c>
      <c r="X117" t="str">
        <f t="shared" ref="X117" ca="1" si="477">IF(X116="","",X116+RAND()/100)</f>
        <v/>
      </c>
      <c r="Y117" t="str">
        <f t="shared" ref="Y117" ca="1" si="478">IF(Y116="","",Y116+RAND()/100)</f>
        <v/>
      </c>
      <c r="Z117">
        <f t="shared" ref="Z117" ca="1" si="479">IF(Z116="","",Z116+RAND()/100)</f>
        <v>11.003524258999759</v>
      </c>
      <c r="AA117" t="str">
        <f t="shared" ref="AA117" ca="1" si="480">IF(AA116="","",AA116+RAND()/100)</f>
        <v/>
      </c>
      <c r="AB117" t="str">
        <f t="shared" ref="AB117" ca="1" si="481">IF(AB116="","",AB116+RAND()/100)</f>
        <v/>
      </c>
      <c r="AC117" t="str">
        <f t="shared" ref="AC117" ca="1" si="482">IF(AC116="","",AC116+RAND()/100)</f>
        <v/>
      </c>
      <c r="AD117" t="str">
        <f t="shared" ref="AD117" ca="1" si="483">IF(AD116="","",AD116+RAND()/100)</f>
        <v/>
      </c>
    </row>
    <row r="120" spans="2:30">
      <c r="B120" t="str">
        <f ca="1">IF(C122="","",B122+300)</f>
        <v/>
      </c>
      <c r="E120" t="str">
        <f ca="1">CONCATENATE(IF(M121&lt;&gt;"",CONCATENATE(" ",$J$1," ",M121),""),IF(K121&lt;&gt;"",CONCATENATE(" ",$J$1," ",K121),""),IF(I121&lt;&gt;"",CONCATENATE(" ",$J$1," ",I121),""),IF(G121&lt;&gt;"",CONCATENATE(" ",$J$1," ",G121),""))</f>
        <v xml:space="preserve"> ÷ 3 ÷ 3 ÷ 7</v>
      </c>
      <c r="F120" t="s">
        <v>4638</v>
      </c>
      <c r="G120" t="str">
        <f ca="1">CONCATENATE($J$1," ",IF(I121="",G121,IF(K121="",G121*I121,IF(M121="",G121*I121*K121,G121*I121*K121*M121))))</f>
        <v>÷ 63</v>
      </c>
    </row>
    <row r="121" spans="2:30">
      <c r="B121" t="str">
        <f t="shared" ref="B121" ca="1" si="484">IF(C122="","",B122+200)</f>
        <v/>
      </c>
      <c r="G121">
        <f t="shared" ref="G121" ca="1" si="485">HLOOKUP(D122-1+1,$R121:$AD126,5,FALSE)</f>
        <v>7</v>
      </c>
      <c r="I121">
        <f t="shared" ref="I121" ca="1" si="486">IF(D122&gt;=2,HLOOKUP(D122-2+1,$R121:$AD126,5,FALSE),"")</f>
        <v>3</v>
      </c>
      <c r="K121">
        <f t="shared" ref="K121" ca="1" si="487">IF(D122&gt;=3,HLOOKUP(D122-3+1,$R121:$AD126,5,FALSE),"")</f>
        <v>3</v>
      </c>
      <c r="M121" t="str">
        <f t="shared" ref="M121" ca="1" si="488">IF(D122&gt;=4,HLOOKUP(D122-4+1,$R121:$AD126,5,FALSE),"")</f>
        <v/>
      </c>
      <c r="R121" t="str">
        <f t="shared" ref="R121:AD121" ca="1" si="489">IF(R126="","",MAX($R122:$AD122)-R122+1)</f>
        <v/>
      </c>
      <c r="S121" t="str">
        <f t="shared" ca="1" si="489"/>
        <v/>
      </c>
      <c r="T121">
        <f t="shared" ca="1" si="489"/>
        <v>1</v>
      </c>
      <c r="U121">
        <f t="shared" ca="1" si="489"/>
        <v>2</v>
      </c>
      <c r="V121" t="str">
        <f t="shared" ca="1" si="489"/>
        <v/>
      </c>
      <c r="W121" t="str">
        <f t="shared" ca="1" si="489"/>
        <v/>
      </c>
      <c r="X121" t="str">
        <f t="shared" ca="1" si="489"/>
        <v/>
      </c>
      <c r="Y121">
        <f t="shared" ca="1" si="489"/>
        <v>3</v>
      </c>
      <c r="Z121" t="str">
        <f t="shared" ca="1" si="489"/>
        <v/>
      </c>
      <c r="AA121" t="str">
        <f t="shared" ca="1" si="489"/>
        <v/>
      </c>
      <c r="AB121" t="str">
        <f t="shared" ca="1" si="489"/>
        <v/>
      </c>
      <c r="AC121" t="str">
        <f t="shared" ca="1" si="489"/>
        <v/>
      </c>
      <c r="AD121" t="str">
        <f t="shared" ca="1" si="489"/>
        <v/>
      </c>
    </row>
    <row r="122" spans="2:30">
      <c r="B122" t="str">
        <f ca="1">IF(C122="","",RANK(C122,C:C))</f>
        <v/>
      </c>
      <c r="C122" t="str">
        <f t="shared" ref="C122" ca="1" si="490">IF($F$3&gt;=E123,RAND(),"")</f>
        <v/>
      </c>
      <c r="D122">
        <f t="shared" ref="D122" ca="1" si="491">MAX(2,RANDBETWEEN($F$2-1,$F$2))</f>
        <v>3</v>
      </c>
      <c r="E122" s="31">
        <v>1</v>
      </c>
      <c r="F122" s="113" t="s">
        <v>4617</v>
      </c>
      <c r="G122" s="31">
        <f t="shared" ref="G122" ca="1" si="492">E122*G121</f>
        <v>7</v>
      </c>
      <c r="H122" s="113" t="s">
        <v>4617</v>
      </c>
      <c r="I122" s="31">
        <f t="shared" ref="I122" ca="1" si="493">IF(I121="","",G122*I121)</f>
        <v>21</v>
      </c>
      <c r="J122" s="113" t="s">
        <v>4617</v>
      </c>
      <c r="K122" s="31">
        <f t="shared" ref="K122" ca="1" si="494">IF(K121="","",I122*K121)</f>
        <v>63</v>
      </c>
      <c r="L122" s="113" t="s">
        <v>4617</v>
      </c>
      <c r="M122" s="31" t="str">
        <f t="shared" ref="M122" ca="1" si="495">IF(M121="","",K122*M121)</f>
        <v/>
      </c>
      <c r="N122" s="33"/>
      <c r="O122" s="33"/>
      <c r="P122" s="33"/>
      <c r="Q122" s="33"/>
      <c r="R122" t="str">
        <f t="shared" ref="R122:AD122" ca="1" si="496">IF(R126="","",RANK(R127,$R127:$AD127))</f>
        <v/>
      </c>
      <c r="S122" t="str">
        <f t="shared" ca="1" si="496"/>
        <v/>
      </c>
      <c r="T122">
        <f t="shared" ca="1" si="496"/>
        <v>3</v>
      </c>
      <c r="U122">
        <f t="shared" ca="1" si="496"/>
        <v>2</v>
      </c>
      <c r="V122" t="str">
        <f t="shared" ca="1" si="496"/>
        <v/>
      </c>
      <c r="W122" t="str">
        <f t="shared" ca="1" si="496"/>
        <v/>
      </c>
      <c r="X122" t="str">
        <f t="shared" ca="1" si="496"/>
        <v/>
      </c>
      <c r="Y122">
        <f t="shared" ca="1" si="496"/>
        <v>1</v>
      </c>
      <c r="Z122" t="str">
        <f t="shared" ca="1" si="496"/>
        <v/>
      </c>
      <c r="AA122" t="str">
        <f t="shared" ca="1" si="496"/>
        <v/>
      </c>
      <c r="AB122" t="str">
        <f t="shared" ca="1" si="496"/>
        <v/>
      </c>
      <c r="AC122" t="str">
        <f t="shared" ca="1" si="496"/>
        <v/>
      </c>
      <c r="AD122" t="str">
        <f t="shared" ca="1" si="496"/>
        <v/>
      </c>
    </row>
    <row r="123" spans="2:30">
      <c r="B123" t="str">
        <f t="shared" ref="B123" ca="1" si="497">IF(C122="","",B122+100)</f>
        <v/>
      </c>
      <c r="E123" s="22">
        <v>7</v>
      </c>
      <c r="F123" s="114"/>
      <c r="G123" s="22">
        <f t="shared" ref="G123" ca="1" si="498">E123*G121</f>
        <v>49</v>
      </c>
      <c r="H123" s="114"/>
      <c r="I123" s="22">
        <f t="shared" ref="I123" ca="1" si="499">IF(I121="","",G123*I121)</f>
        <v>147</v>
      </c>
      <c r="J123" s="114"/>
      <c r="K123" s="22">
        <f t="shared" ref="K123" ca="1" si="500">IF(K121="","",I123*K121)</f>
        <v>441</v>
      </c>
      <c r="L123" s="114"/>
      <c r="M123" s="22" t="str">
        <f t="shared" ref="M123" ca="1" si="501">IF(M121="","",K123*M121)</f>
        <v/>
      </c>
      <c r="N123" s="30"/>
      <c r="O123" s="30"/>
      <c r="P123" s="30"/>
      <c r="Q123" s="22"/>
      <c r="R123">
        <f t="shared" ref="R123:AD123" ca="1" si="502">IF(R125&lt;&gt;"",RANK(R124,$R124:$AD124),"")</f>
        <v>7</v>
      </c>
      <c r="S123">
        <f t="shared" ca="1" si="502"/>
        <v>6</v>
      </c>
      <c r="T123">
        <f t="shared" ca="1" si="502"/>
        <v>1</v>
      </c>
      <c r="U123">
        <f t="shared" ca="1" si="502"/>
        <v>2</v>
      </c>
      <c r="V123">
        <f t="shared" ca="1" si="502"/>
        <v>4</v>
      </c>
      <c r="W123">
        <f t="shared" ca="1" si="502"/>
        <v>9</v>
      </c>
      <c r="X123">
        <f t="shared" ca="1" si="502"/>
        <v>5</v>
      </c>
      <c r="Y123">
        <f t="shared" ca="1" si="502"/>
        <v>3</v>
      </c>
      <c r="Z123">
        <f t="shared" ca="1" si="502"/>
        <v>8</v>
      </c>
      <c r="AA123" t="str">
        <f t="shared" si="502"/>
        <v/>
      </c>
      <c r="AB123" t="str">
        <f t="shared" si="502"/>
        <v/>
      </c>
      <c r="AC123" t="str">
        <f t="shared" si="502"/>
        <v/>
      </c>
      <c r="AD123" t="str">
        <f t="shared" si="502"/>
        <v/>
      </c>
    </row>
    <row r="124" spans="2:30">
      <c r="R124">
        <f t="shared" ref="R124" ca="1" si="503">IF(R125&lt;&gt;"",RAND(),"")</f>
        <v>9.9178189906426462E-2</v>
      </c>
      <c r="S124">
        <f t="shared" ref="S124" ca="1" si="504">IF(S125&lt;&gt;"",RAND(),"")</f>
        <v>0.24870593296743337</v>
      </c>
      <c r="T124">
        <f t="shared" ref="T124" ca="1" si="505">IF(T125&lt;&gt;"",RAND(),"")</f>
        <v>0.95306625531961919</v>
      </c>
      <c r="U124">
        <f t="shared" ref="U124" ca="1" si="506">IF(U125&lt;&gt;"",RAND(),"")</f>
        <v>0.92406470097751281</v>
      </c>
      <c r="V124">
        <f t="shared" ref="V124" ca="1" si="507">IF(V125&lt;&gt;"",RAND(),"")</f>
        <v>0.3935085064572803</v>
      </c>
      <c r="W124">
        <f t="shared" ref="W124" ca="1" si="508">IF(W125&lt;&gt;"",RAND(),"")</f>
        <v>5.2331318044721575E-3</v>
      </c>
      <c r="X124">
        <f t="shared" ref="X124" ca="1" si="509">IF(X125&lt;&gt;"",RAND(),"")</f>
        <v>0.35252333974051331</v>
      </c>
      <c r="Y124">
        <f t="shared" ref="Y124" ca="1" si="510">IF(Y125&lt;&gt;"",RAND(),"")</f>
        <v>0.84661641649122299</v>
      </c>
      <c r="Z124">
        <f t="shared" ref="Z124" ca="1" si="511">IF(Z125&lt;&gt;"",RAND(),"")</f>
        <v>5.9888709878195723E-2</v>
      </c>
      <c r="AA124" t="str">
        <f t="shared" ref="AA124" ca="1" si="512">IF(AA125&lt;&gt;"",RAND(),"")</f>
        <v/>
      </c>
      <c r="AB124" t="str">
        <f t="shared" ref="AB124" ca="1" si="513">IF(AB125&lt;&gt;"",RAND(),"")</f>
        <v/>
      </c>
      <c r="AC124" t="str">
        <f t="shared" ref="AC124" ca="1" si="514">IF(AC125&lt;&gt;"",RAND(),"")</f>
        <v/>
      </c>
      <c r="AD124" t="str">
        <f t="shared" ref="AD124" ca="1" si="515">IF(AD125&lt;&gt;"",RAND(),"")</f>
        <v/>
      </c>
    </row>
    <row r="125" spans="2:30">
      <c r="R125">
        <f t="shared" ref="R125" si="516">IF(R$1&lt;=$F$1,R$1,"")</f>
        <v>2</v>
      </c>
      <c r="S125">
        <f t="shared" si="375"/>
        <v>2</v>
      </c>
      <c r="T125">
        <f t="shared" si="375"/>
        <v>3</v>
      </c>
      <c r="U125">
        <f t="shared" si="375"/>
        <v>3</v>
      </c>
      <c r="V125">
        <f t="shared" si="375"/>
        <v>5</v>
      </c>
      <c r="W125">
        <f t="shared" si="375"/>
        <v>5</v>
      </c>
      <c r="X125">
        <f t="shared" si="375"/>
        <v>7</v>
      </c>
      <c r="Y125">
        <f t="shared" si="375"/>
        <v>7</v>
      </c>
      <c r="Z125">
        <f t="shared" si="375"/>
        <v>11</v>
      </c>
      <c r="AA125" t="str">
        <f t="shared" si="375"/>
        <v/>
      </c>
      <c r="AB125" t="str">
        <f t="shared" si="375"/>
        <v/>
      </c>
      <c r="AC125" t="str">
        <f t="shared" si="375"/>
        <v/>
      </c>
      <c r="AD125" t="str">
        <f t="shared" si="375"/>
        <v/>
      </c>
    </row>
    <row r="126" spans="2:30">
      <c r="R126" t="str">
        <f t="shared" ref="R126:AD126" ca="1" si="517">IF(R123&lt;=$D122,R125,"")</f>
        <v/>
      </c>
      <c r="S126" t="str">
        <f t="shared" ca="1" si="517"/>
        <v/>
      </c>
      <c r="T126">
        <f t="shared" ca="1" si="517"/>
        <v>3</v>
      </c>
      <c r="U126">
        <f t="shared" ca="1" si="517"/>
        <v>3</v>
      </c>
      <c r="V126" t="str">
        <f t="shared" ca="1" si="517"/>
        <v/>
      </c>
      <c r="W126" t="str">
        <f t="shared" ca="1" si="517"/>
        <v/>
      </c>
      <c r="X126" t="str">
        <f t="shared" ca="1" si="517"/>
        <v/>
      </c>
      <c r="Y126">
        <f t="shared" ca="1" si="517"/>
        <v>7</v>
      </c>
      <c r="Z126" t="str">
        <f t="shared" ca="1" si="517"/>
        <v/>
      </c>
      <c r="AA126" t="str">
        <f t="shared" ca="1" si="517"/>
        <v/>
      </c>
      <c r="AB126" t="str">
        <f t="shared" ca="1" si="517"/>
        <v/>
      </c>
      <c r="AC126" t="str">
        <f t="shared" ca="1" si="517"/>
        <v/>
      </c>
      <c r="AD126" t="str">
        <f t="shared" ca="1" si="517"/>
        <v/>
      </c>
    </row>
    <row r="127" spans="2:30">
      <c r="R127" t="str">
        <f t="shared" ref="R127" ca="1" si="518">IF(R126="","",R126+RAND()/100)</f>
        <v/>
      </c>
      <c r="S127" t="str">
        <f t="shared" ref="S127" ca="1" si="519">IF(S126="","",S126+RAND()/100)</f>
        <v/>
      </c>
      <c r="T127">
        <f t="shared" ref="T127" ca="1" si="520">IF(T126="","",T126+RAND()/100)</f>
        <v>3.0034439893660694</v>
      </c>
      <c r="U127">
        <f t="shared" ref="U127" ca="1" si="521">IF(U126="","",U126+RAND()/100)</f>
        <v>3.0050902475977872</v>
      </c>
      <c r="V127" t="str">
        <f t="shared" ref="V127" ca="1" si="522">IF(V126="","",V126+RAND()/100)</f>
        <v/>
      </c>
      <c r="W127" t="str">
        <f t="shared" ref="W127" ca="1" si="523">IF(W126="","",W126+RAND()/100)</f>
        <v/>
      </c>
      <c r="X127" t="str">
        <f t="shared" ref="X127" ca="1" si="524">IF(X126="","",X126+RAND()/100)</f>
        <v/>
      </c>
      <c r="Y127">
        <f t="shared" ref="Y127" ca="1" si="525">IF(Y126="","",Y126+RAND()/100)</f>
        <v>7.0052857156228301</v>
      </c>
      <c r="Z127" t="str">
        <f t="shared" ref="Z127" ca="1" si="526">IF(Z126="","",Z126+RAND()/100)</f>
        <v/>
      </c>
      <c r="AA127" t="str">
        <f t="shared" ref="AA127" ca="1" si="527">IF(AA126="","",AA126+RAND()/100)</f>
        <v/>
      </c>
      <c r="AB127" t="str">
        <f t="shared" ref="AB127" ca="1" si="528">IF(AB126="","",AB126+RAND()/100)</f>
        <v/>
      </c>
      <c r="AC127" t="str">
        <f t="shared" ref="AC127" ca="1" si="529">IF(AC126="","",AC126+RAND()/100)</f>
        <v/>
      </c>
      <c r="AD127" t="str">
        <f t="shared" ref="AD127" ca="1" si="530">IF(AD126="","",AD126+RAND()/100)</f>
        <v/>
      </c>
    </row>
    <row r="130" spans="2:30">
      <c r="B130" t="str">
        <f ca="1">IF(C132="","",B132+300)</f>
        <v/>
      </c>
      <c r="E130" t="str">
        <f ca="1">CONCATENATE(IF(M131&lt;&gt;"",CONCATENATE(" ",$J$1," ",M131),""),IF(K131&lt;&gt;"",CONCATENATE(" ",$J$1," ",K131),""),IF(I131&lt;&gt;"",CONCATENATE(" ",$J$1," ",I131),""),IF(G131&lt;&gt;"",CONCATENATE(" ",$J$1," ",G131),""))</f>
        <v xml:space="preserve"> ÷ 2 ÷ 5 ÷ 11</v>
      </c>
      <c r="F130" t="s">
        <v>4638</v>
      </c>
      <c r="G130" t="str">
        <f ca="1">CONCATENATE($J$1," ",IF(I131="",G131,IF(K131="",G131*I131,IF(M131="",G131*I131*K131,G131*I131*K131*M131))))</f>
        <v>÷ 110</v>
      </c>
    </row>
    <row r="131" spans="2:30">
      <c r="B131" t="str">
        <f t="shared" ref="B131" ca="1" si="531">IF(C132="","",B132+200)</f>
        <v/>
      </c>
      <c r="G131">
        <f t="shared" ref="G131" ca="1" si="532">HLOOKUP(D132-1+1,$R131:$AD136,5,FALSE)</f>
        <v>11</v>
      </c>
      <c r="I131">
        <f t="shared" ref="I131" ca="1" si="533">IF(D132&gt;=2,HLOOKUP(D132-2+1,$R131:$AD136,5,FALSE),"")</f>
        <v>5</v>
      </c>
      <c r="K131">
        <f t="shared" ref="K131" ca="1" si="534">IF(D132&gt;=3,HLOOKUP(D132-3+1,$R131:$AD136,5,FALSE),"")</f>
        <v>2</v>
      </c>
      <c r="M131" t="str">
        <f t="shared" ref="M131" ca="1" si="535">IF(D132&gt;=4,HLOOKUP(D132-4+1,$R131:$AD136,5,FALSE),"")</f>
        <v/>
      </c>
      <c r="R131">
        <f t="shared" ref="R131:AD131" ca="1" si="536">IF(R136="","",MAX($R132:$AD132)-R132+1)</f>
        <v>1</v>
      </c>
      <c r="S131" t="str">
        <f t="shared" ca="1" si="536"/>
        <v/>
      </c>
      <c r="T131" t="str">
        <f t="shared" ca="1" si="536"/>
        <v/>
      </c>
      <c r="U131" t="str">
        <f t="shared" ca="1" si="536"/>
        <v/>
      </c>
      <c r="V131">
        <f t="shared" ca="1" si="536"/>
        <v>2</v>
      </c>
      <c r="W131" t="str">
        <f t="shared" ca="1" si="536"/>
        <v/>
      </c>
      <c r="X131" t="str">
        <f t="shared" ca="1" si="536"/>
        <v/>
      </c>
      <c r="Y131" t="str">
        <f t="shared" ca="1" si="536"/>
        <v/>
      </c>
      <c r="Z131">
        <f t="shared" ca="1" si="536"/>
        <v>3</v>
      </c>
      <c r="AA131" t="str">
        <f t="shared" ca="1" si="536"/>
        <v/>
      </c>
      <c r="AB131" t="str">
        <f t="shared" ca="1" si="536"/>
        <v/>
      </c>
      <c r="AC131" t="str">
        <f t="shared" ca="1" si="536"/>
        <v/>
      </c>
      <c r="AD131" t="str">
        <f t="shared" ca="1" si="536"/>
        <v/>
      </c>
    </row>
    <row r="132" spans="2:30">
      <c r="B132" t="str">
        <f ca="1">IF(C132="","",RANK(C132,C:C))</f>
        <v/>
      </c>
      <c r="C132" t="str">
        <f t="shared" ref="C132" ca="1" si="537">IF($F$3&gt;=E133,RAND(),"")</f>
        <v/>
      </c>
      <c r="D132">
        <f t="shared" ref="D132" ca="1" si="538">MAX(2,RANDBETWEEN($F$2-1,$F$2))</f>
        <v>3</v>
      </c>
      <c r="E132" s="31">
        <v>2</v>
      </c>
      <c r="F132" s="113" t="s">
        <v>4617</v>
      </c>
      <c r="G132" s="31">
        <f t="shared" ref="G132" ca="1" si="539">E132*G131</f>
        <v>22</v>
      </c>
      <c r="H132" s="113" t="s">
        <v>4617</v>
      </c>
      <c r="I132" s="31">
        <f t="shared" ref="I132" ca="1" si="540">IF(I131="","",G132*I131)</f>
        <v>110</v>
      </c>
      <c r="J132" s="113" t="s">
        <v>4617</v>
      </c>
      <c r="K132" s="31">
        <f t="shared" ref="K132" ca="1" si="541">IF(K131="","",I132*K131)</f>
        <v>220</v>
      </c>
      <c r="L132" s="113" t="s">
        <v>4617</v>
      </c>
      <c r="M132" s="31" t="str">
        <f t="shared" ref="M132" ca="1" si="542">IF(M131="","",K132*M131)</f>
        <v/>
      </c>
      <c r="N132" s="33"/>
      <c r="O132" s="33"/>
      <c r="P132" s="33"/>
      <c r="Q132" s="33"/>
      <c r="R132">
        <f t="shared" ref="R132:AD132" ca="1" si="543">IF(R136="","",RANK(R137,$R137:$AD137))</f>
        <v>3</v>
      </c>
      <c r="S132" t="str">
        <f t="shared" ca="1" si="543"/>
        <v/>
      </c>
      <c r="T132" t="str">
        <f t="shared" ca="1" si="543"/>
        <v/>
      </c>
      <c r="U132" t="str">
        <f t="shared" ca="1" si="543"/>
        <v/>
      </c>
      <c r="V132">
        <f t="shared" ca="1" si="543"/>
        <v>2</v>
      </c>
      <c r="W132" t="str">
        <f t="shared" ca="1" si="543"/>
        <v/>
      </c>
      <c r="X132" t="str">
        <f t="shared" ca="1" si="543"/>
        <v/>
      </c>
      <c r="Y132" t="str">
        <f t="shared" ca="1" si="543"/>
        <v/>
      </c>
      <c r="Z132">
        <f t="shared" ca="1" si="543"/>
        <v>1</v>
      </c>
      <c r="AA132" t="str">
        <f t="shared" ca="1" si="543"/>
        <v/>
      </c>
      <c r="AB132" t="str">
        <f t="shared" ca="1" si="543"/>
        <v/>
      </c>
      <c r="AC132" t="str">
        <f t="shared" ca="1" si="543"/>
        <v/>
      </c>
      <c r="AD132" t="str">
        <f t="shared" ca="1" si="543"/>
        <v/>
      </c>
    </row>
    <row r="133" spans="2:30">
      <c r="B133" t="str">
        <f t="shared" ref="B133" ca="1" si="544">IF(C132="","",B132+100)</f>
        <v/>
      </c>
      <c r="E133" s="22">
        <v>7</v>
      </c>
      <c r="F133" s="114"/>
      <c r="G133" s="22">
        <f t="shared" ref="G133" ca="1" si="545">E133*G131</f>
        <v>77</v>
      </c>
      <c r="H133" s="114"/>
      <c r="I133" s="22">
        <f t="shared" ref="I133" ca="1" si="546">IF(I131="","",G133*I131)</f>
        <v>385</v>
      </c>
      <c r="J133" s="114"/>
      <c r="K133" s="22">
        <f t="shared" ref="K133" ca="1" si="547">IF(K131="","",I133*K131)</f>
        <v>770</v>
      </c>
      <c r="L133" s="114"/>
      <c r="M133" s="22" t="str">
        <f t="shared" ref="M133" ca="1" si="548">IF(M131="","",K133*M131)</f>
        <v/>
      </c>
      <c r="N133" s="30"/>
      <c r="O133" s="30"/>
      <c r="P133" s="30"/>
      <c r="Q133" s="22"/>
      <c r="R133">
        <f t="shared" ref="R133:AD133" ca="1" si="549">IF(R135&lt;&gt;"",RANK(R134,$R134:$AD134),"")</f>
        <v>3</v>
      </c>
      <c r="S133">
        <f t="shared" ca="1" si="549"/>
        <v>6</v>
      </c>
      <c r="T133">
        <f t="shared" ca="1" si="549"/>
        <v>8</v>
      </c>
      <c r="U133">
        <f t="shared" ca="1" si="549"/>
        <v>7</v>
      </c>
      <c r="V133">
        <f t="shared" ca="1" si="549"/>
        <v>1</v>
      </c>
      <c r="W133">
        <f t="shared" ca="1" si="549"/>
        <v>4</v>
      </c>
      <c r="X133">
        <f t="shared" ca="1" si="549"/>
        <v>5</v>
      </c>
      <c r="Y133">
        <f t="shared" ca="1" si="549"/>
        <v>9</v>
      </c>
      <c r="Z133">
        <f t="shared" ca="1" si="549"/>
        <v>2</v>
      </c>
      <c r="AA133" t="str">
        <f t="shared" si="549"/>
        <v/>
      </c>
      <c r="AB133" t="str">
        <f t="shared" si="549"/>
        <v/>
      </c>
      <c r="AC133" t="str">
        <f t="shared" si="549"/>
        <v/>
      </c>
      <c r="AD133" t="str">
        <f t="shared" si="549"/>
        <v/>
      </c>
    </row>
    <row r="134" spans="2:30">
      <c r="R134">
        <f t="shared" ref="R134" ca="1" si="550">IF(R135&lt;&gt;"",RAND(),"")</f>
        <v>0.70174488412454217</v>
      </c>
      <c r="S134">
        <f t="shared" ref="S134" ca="1" si="551">IF(S135&lt;&gt;"",RAND(),"")</f>
        <v>0.51611984448454218</v>
      </c>
      <c r="T134">
        <f t="shared" ref="T134" ca="1" si="552">IF(T135&lt;&gt;"",RAND(),"")</f>
        <v>0.25923770757990505</v>
      </c>
      <c r="U134">
        <f t="shared" ref="U134" ca="1" si="553">IF(U135&lt;&gt;"",RAND(),"")</f>
        <v>0.40978314894263324</v>
      </c>
      <c r="V134">
        <f t="shared" ref="V134" ca="1" si="554">IF(V135&lt;&gt;"",RAND(),"")</f>
        <v>0.98456894646640725</v>
      </c>
      <c r="W134">
        <f t="shared" ref="W134" ca="1" si="555">IF(W135&lt;&gt;"",RAND(),"")</f>
        <v>0.68635857829043057</v>
      </c>
      <c r="X134">
        <f t="shared" ref="X134" ca="1" si="556">IF(X135&lt;&gt;"",RAND(),"")</f>
        <v>0.66617180205494708</v>
      </c>
      <c r="Y134">
        <f t="shared" ref="Y134" ca="1" si="557">IF(Y135&lt;&gt;"",RAND(),"")</f>
        <v>0.20354056889463223</v>
      </c>
      <c r="Z134">
        <f t="shared" ref="Z134" ca="1" si="558">IF(Z135&lt;&gt;"",RAND(),"")</f>
        <v>0.860246534103697</v>
      </c>
      <c r="AA134" t="str">
        <f t="shared" ref="AA134" ca="1" si="559">IF(AA135&lt;&gt;"",RAND(),"")</f>
        <v/>
      </c>
      <c r="AB134" t="str">
        <f t="shared" ref="AB134" ca="1" si="560">IF(AB135&lt;&gt;"",RAND(),"")</f>
        <v/>
      </c>
      <c r="AC134" t="str">
        <f t="shared" ref="AC134" ca="1" si="561">IF(AC135&lt;&gt;"",RAND(),"")</f>
        <v/>
      </c>
      <c r="AD134" t="str">
        <f t="shared" ref="AD134" ca="1" si="562">IF(AD135&lt;&gt;"",RAND(),"")</f>
        <v/>
      </c>
    </row>
    <row r="135" spans="2:30">
      <c r="R135">
        <f t="shared" ref="R135" si="563">IF(R$1&lt;=$F$1,R$1,"")</f>
        <v>2</v>
      </c>
      <c r="S135">
        <f t="shared" si="375"/>
        <v>2</v>
      </c>
      <c r="T135">
        <f t="shared" si="375"/>
        <v>3</v>
      </c>
      <c r="U135">
        <f t="shared" si="375"/>
        <v>3</v>
      </c>
      <c r="V135">
        <f t="shared" si="375"/>
        <v>5</v>
      </c>
      <c r="W135">
        <f t="shared" si="375"/>
        <v>5</v>
      </c>
      <c r="X135">
        <f t="shared" si="375"/>
        <v>7</v>
      </c>
      <c r="Y135">
        <f t="shared" si="375"/>
        <v>7</v>
      </c>
      <c r="Z135">
        <f t="shared" si="375"/>
        <v>11</v>
      </c>
      <c r="AA135" t="str">
        <f t="shared" si="375"/>
        <v/>
      </c>
      <c r="AB135" t="str">
        <f t="shared" si="375"/>
        <v/>
      </c>
      <c r="AC135" t="str">
        <f t="shared" si="375"/>
        <v/>
      </c>
      <c r="AD135" t="str">
        <f t="shared" si="375"/>
        <v/>
      </c>
    </row>
    <row r="136" spans="2:30">
      <c r="R136">
        <f t="shared" ref="R136:AD136" ca="1" si="564">IF(R133&lt;=$D132,R135,"")</f>
        <v>2</v>
      </c>
      <c r="S136" t="str">
        <f t="shared" ca="1" si="564"/>
        <v/>
      </c>
      <c r="T136" t="str">
        <f t="shared" ca="1" si="564"/>
        <v/>
      </c>
      <c r="U136" t="str">
        <f t="shared" ca="1" si="564"/>
        <v/>
      </c>
      <c r="V136">
        <f t="shared" ca="1" si="564"/>
        <v>5</v>
      </c>
      <c r="W136" t="str">
        <f t="shared" ca="1" si="564"/>
        <v/>
      </c>
      <c r="X136" t="str">
        <f t="shared" ca="1" si="564"/>
        <v/>
      </c>
      <c r="Y136" t="str">
        <f t="shared" ca="1" si="564"/>
        <v/>
      </c>
      <c r="Z136">
        <f t="shared" ca="1" si="564"/>
        <v>11</v>
      </c>
      <c r="AA136" t="str">
        <f t="shared" ca="1" si="564"/>
        <v/>
      </c>
      <c r="AB136" t="str">
        <f t="shared" ca="1" si="564"/>
        <v/>
      </c>
      <c r="AC136" t="str">
        <f t="shared" ca="1" si="564"/>
        <v/>
      </c>
      <c r="AD136" t="str">
        <f t="shared" ca="1" si="564"/>
        <v/>
      </c>
    </row>
    <row r="137" spans="2:30">
      <c r="R137">
        <f t="shared" ref="R137" ca="1" si="565">IF(R136="","",R136+RAND()/100)</f>
        <v>2.0050706176032871</v>
      </c>
      <c r="S137" t="str">
        <f t="shared" ref="S137" ca="1" si="566">IF(S136="","",S136+RAND()/100)</f>
        <v/>
      </c>
      <c r="T137" t="str">
        <f t="shared" ref="T137" ca="1" si="567">IF(T136="","",T136+RAND()/100)</f>
        <v/>
      </c>
      <c r="U137" t="str">
        <f t="shared" ref="U137" ca="1" si="568">IF(U136="","",U136+RAND()/100)</f>
        <v/>
      </c>
      <c r="V137">
        <f t="shared" ref="V137" ca="1" si="569">IF(V136="","",V136+RAND()/100)</f>
        <v>5.0081706549154923</v>
      </c>
      <c r="W137" t="str">
        <f t="shared" ref="W137" ca="1" si="570">IF(W136="","",W136+RAND()/100)</f>
        <v/>
      </c>
      <c r="X137" t="str">
        <f t="shared" ref="X137" ca="1" si="571">IF(X136="","",X136+RAND()/100)</f>
        <v/>
      </c>
      <c r="Y137" t="str">
        <f t="shared" ref="Y137" ca="1" si="572">IF(Y136="","",Y136+RAND()/100)</f>
        <v/>
      </c>
      <c r="Z137">
        <f t="shared" ref="Z137" ca="1" si="573">IF(Z136="","",Z136+RAND()/100)</f>
        <v>11.000812490381888</v>
      </c>
      <c r="AA137" t="str">
        <f t="shared" ref="AA137" ca="1" si="574">IF(AA136="","",AA136+RAND()/100)</f>
        <v/>
      </c>
      <c r="AB137" t="str">
        <f t="shared" ref="AB137" ca="1" si="575">IF(AB136="","",AB136+RAND()/100)</f>
        <v/>
      </c>
      <c r="AC137" t="str">
        <f t="shared" ref="AC137" ca="1" si="576">IF(AC136="","",AC136+RAND()/100)</f>
        <v/>
      </c>
      <c r="AD137" t="str">
        <f t="shared" ref="AD137" ca="1" si="577">IF(AD136="","",AD136+RAND()/100)</f>
        <v/>
      </c>
    </row>
    <row r="140" spans="2:30">
      <c r="B140" t="str">
        <f ca="1">IF(C142="","",B142+300)</f>
        <v/>
      </c>
      <c r="E140" t="str">
        <f ca="1">CONCATENATE(IF(M141&lt;&gt;"",CONCATENATE(" ",$J$1," ",M141),""),IF(K141&lt;&gt;"",CONCATENATE(" ",$J$1," ",K141),""),IF(I141&lt;&gt;"",CONCATENATE(" ",$J$1," ",I141),""),IF(G141&lt;&gt;"",CONCATENATE(" ",$J$1," ",G141),""))</f>
        <v xml:space="preserve"> ÷ 2 ÷ 5</v>
      </c>
      <c r="F140" t="s">
        <v>4638</v>
      </c>
      <c r="G140" t="str">
        <f ca="1">CONCATENATE($J$1," ",IF(I141="",G141,IF(K141="",G141*I141,IF(M141="",G141*I141*K141,G141*I141*K141*M141))))</f>
        <v>÷ 10</v>
      </c>
    </row>
    <row r="141" spans="2:30">
      <c r="B141" t="str">
        <f t="shared" ref="B141" ca="1" si="578">IF(C142="","",B142+200)</f>
        <v/>
      </c>
      <c r="G141">
        <f t="shared" ref="G141" ca="1" si="579">HLOOKUP(D142-1+1,$R141:$AD146,5,FALSE)</f>
        <v>5</v>
      </c>
      <c r="I141">
        <f t="shared" ref="I141" ca="1" si="580">IF(D142&gt;=2,HLOOKUP(D142-2+1,$R141:$AD146,5,FALSE),"")</f>
        <v>2</v>
      </c>
      <c r="K141" t="str">
        <f t="shared" ref="K141" ca="1" si="581">IF(D142&gt;=3,HLOOKUP(D142-3+1,$R141:$AD146,5,FALSE),"")</f>
        <v/>
      </c>
      <c r="M141" t="str">
        <f t="shared" ref="M141" ca="1" si="582">IF(D142&gt;=4,HLOOKUP(D142-4+1,$R141:$AD146,5,FALSE),"")</f>
        <v/>
      </c>
      <c r="R141">
        <f t="shared" ref="R141:AD141" ca="1" si="583">IF(R146="","",MAX($R142:$AD142)-R142+1)</f>
        <v>1</v>
      </c>
      <c r="S141" t="str">
        <f t="shared" ca="1" si="583"/>
        <v/>
      </c>
      <c r="T141" t="str">
        <f t="shared" ca="1" si="583"/>
        <v/>
      </c>
      <c r="U141" t="str">
        <f t="shared" ca="1" si="583"/>
        <v/>
      </c>
      <c r="V141">
        <f t="shared" ca="1" si="583"/>
        <v>2</v>
      </c>
      <c r="W141" t="str">
        <f t="shared" ca="1" si="583"/>
        <v/>
      </c>
      <c r="X141" t="str">
        <f t="shared" ca="1" si="583"/>
        <v/>
      </c>
      <c r="Y141" t="str">
        <f t="shared" ca="1" si="583"/>
        <v/>
      </c>
      <c r="Z141" t="str">
        <f t="shared" ca="1" si="583"/>
        <v/>
      </c>
      <c r="AA141" t="str">
        <f t="shared" ca="1" si="583"/>
        <v/>
      </c>
      <c r="AB141" t="str">
        <f t="shared" ca="1" si="583"/>
        <v/>
      </c>
      <c r="AC141" t="str">
        <f t="shared" ca="1" si="583"/>
        <v/>
      </c>
      <c r="AD141" t="str">
        <f t="shared" ca="1" si="583"/>
        <v/>
      </c>
    </row>
    <row r="142" spans="2:30">
      <c r="B142" t="str">
        <f ca="1">IF(C142="","",RANK(C142,C:C))</f>
        <v/>
      </c>
      <c r="C142" t="str">
        <f t="shared" ref="C142" ca="1" si="584">IF($F$3&gt;=E143,RAND(),"")</f>
        <v/>
      </c>
      <c r="D142">
        <f t="shared" ref="D142" ca="1" si="585">MAX(2,RANDBETWEEN($F$2-1,$F$2))</f>
        <v>2</v>
      </c>
      <c r="E142" s="31">
        <v>3</v>
      </c>
      <c r="F142" s="113" t="s">
        <v>4617</v>
      </c>
      <c r="G142" s="31">
        <f t="shared" ref="G142" ca="1" si="586">E142*G141</f>
        <v>15</v>
      </c>
      <c r="H142" s="113" t="s">
        <v>4617</v>
      </c>
      <c r="I142" s="31">
        <f t="shared" ref="I142" ca="1" si="587">IF(I141="","",G142*I141)</f>
        <v>30</v>
      </c>
      <c r="J142" s="113" t="s">
        <v>4617</v>
      </c>
      <c r="K142" s="31" t="str">
        <f t="shared" ref="K142" ca="1" si="588">IF(K141="","",I142*K141)</f>
        <v/>
      </c>
      <c r="L142" s="113" t="s">
        <v>4617</v>
      </c>
      <c r="M142" s="31" t="str">
        <f t="shared" ref="M142" ca="1" si="589">IF(M141="","",K142*M141)</f>
        <v/>
      </c>
      <c r="N142" s="33"/>
      <c r="O142" s="33"/>
      <c r="P142" s="33"/>
      <c r="Q142" s="33"/>
      <c r="R142">
        <f t="shared" ref="R142:AD142" ca="1" si="590">IF(R146="","",RANK(R147,$R147:$AD147))</f>
        <v>2</v>
      </c>
      <c r="S142" t="str">
        <f t="shared" ca="1" si="590"/>
        <v/>
      </c>
      <c r="T142" t="str">
        <f t="shared" ca="1" si="590"/>
        <v/>
      </c>
      <c r="U142" t="str">
        <f t="shared" ca="1" si="590"/>
        <v/>
      </c>
      <c r="V142">
        <f t="shared" ca="1" si="590"/>
        <v>1</v>
      </c>
      <c r="W142" t="str">
        <f t="shared" ca="1" si="590"/>
        <v/>
      </c>
      <c r="X142" t="str">
        <f t="shared" ca="1" si="590"/>
        <v/>
      </c>
      <c r="Y142" t="str">
        <f t="shared" ca="1" si="590"/>
        <v/>
      </c>
      <c r="Z142" t="str">
        <f t="shared" ca="1" si="590"/>
        <v/>
      </c>
      <c r="AA142" t="str">
        <f t="shared" ca="1" si="590"/>
        <v/>
      </c>
      <c r="AB142" t="str">
        <f t="shared" ca="1" si="590"/>
        <v/>
      </c>
      <c r="AC142" t="str">
        <f t="shared" ca="1" si="590"/>
        <v/>
      </c>
      <c r="AD142" t="str">
        <f t="shared" ca="1" si="590"/>
        <v/>
      </c>
    </row>
    <row r="143" spans="2:30">
      <c r="B143" t="str">
        <f t="shared" ref="B143" ca="1" si="591">IF(C142="","",B142+100)</f>
        <v/>
      </c>
      <c r="E143" s="22">
        <v>7</v>
      </c>
      <c r="F143" s="114"/>
      <c r="G143" s="22">
        <f t="shared" ref="G143" ca="1" si="592">E143*G141</f>
        <v>35</v>
      </c>
      <c r="H143" s="114"/>
      <c r="I143" s="22">
        <f t="shared" ref="I143" ca="1" si="593">IF(I141="","",G143*I141)</f>
        <v>70</v>
      </c>
      <c r="J143" s="114"/>
      <c r="K143" s="22" t="str">
        <f t="shared" ref="K143" ca="1" si="594">IF(K141="","",I143*K141)</f>
        <v/>
      </c>
      <c r="L143" s="114"/>
      <c r="M143" s="22" t="str">
        <f t="shared" ref="M143" ca="1" si="595">IF(M141="","",K143*M141)</f>
        <v/>
      </c>
      <c r="N143" s="30"/>
      <c r="O143" s="30"/>
      <c r="P143" s="30"/>
      <c r="Q143" s="22"/>
      <c r="R143">
        <f t="shared" ref="R143:AD143" ca="1" si="596">IF(R145&lt;&gt;"",RANK(R144,$R144:$AD144),"")</f>
        <v>2</v>
      </c>
      <c r="S143">
        <f t="shared" ca="1" si="596"/>
        <v>6</v>
      </c>
      <c r="T143">
        <f t="shared" ca="1" si="596"/>
        <v>8</v>
      </c>
      <c r="U143">
        <f t="shared" ca="1" si="596"/>
        <v>4</v>
      </c>
      <c r="V143">
        <f t="shared" ca="1" si="596"/>
        <v>1</v>
      </c>
      <c r="W143">
        <f t="shared" ca="1" si="596"/>
        <v>7</v>
      </c>
      <c r="X143">
        <f t="shared" ca="1" si="596"/>
        <v>5</v>
      </c>
      <c r="Y143">
        <f t="shared" ca="1" si="596"/>
        <v>9</v>
      </c>
      <c r="Z143">
        <f t="shared" ca="1" si="596"/>
        <v>3</v>
      </c>
      <c r="AA143" t="str">
        <f t="shared" si="596"/>
        <v/>
      </c>
      <c r="AB143" t="str">
        <f t="shared" si="596"/>
        <v/>
      </c>
      <c r="AC143" t="str">
        <f t="shared" si="596"/>
        <v/>
      </c>
      <c r="AD143" t="str">
        <f t="shared" si="596"/>
        <v/>
      </c>
    </row>
    <row r="144" spans="2:30">
      <c r="R144">
        <f t="shared" ref="R144" ca="1" si="597">IF(R145&lt;&gt;"",RAND(),"")</f>
        <v>0.99295783921416647</v>
      </c>
      <c r="S144">
        <f t="shared" ref="S144" ca="1" si="598">IF(S145&lt;&gt;"",RAND(),"")</f>
        <v>0.69148865080439792</v>
      </c>
      <c r="T144">
        <f t="shared" ref="T144" ca="1" si="599">IF(T145&lt;&gt;"",RAND(),"")</f>
        <v>0.47654208707300127</v>
      </c>
      <c r="U144">
        <f t="shared" ref="U144" ca="1" si="600">IF(U145&lt;&gt;"",RAND(),"")</f>
        <v>0.77374521047595757</v>
      </c>
      <c r="V144">
        <f t="shared" ref="V144" ca="1" si="601">IF(V145&lt;&gt;"",RAND(),"")</f>
        <v>0.9977452971404448</v>
      </c>
      <c r="W144">
        <f t="shared" ref="W144" ca="1" si="602">IF(W145&lt;&gt;"",RAND(),"")</f>
        <v>0.68667243911156306</v>
      </c>
      <c r="X144">
        <f t="shared" ref="X144" ca="1" si="603">IF(X145&lt;&gt;"",RAND(),"")</f>
        <v>0.75677377491660558</v>
      </c>
      <c r="Y144">
        <f t="shared" ref="Y144" ca="1" si="604">IF(Y145&lt;&gt;"",RAND(),"")</f>
        <v>0.36431571164775689</v>
      </c>
      <c r="Z144">
        <f t="shared" ref="Z144" ca="1" si="605">IF(Z145&lt;&gt;"",RAND(),"")</f>
        <v>0.92958332058198412</v>
      </c>
      <c r="AA144" t="str">
        <f t="shared" ref="AA144" ca="1" si="606">IF(AA145&lt;&gt;"",RAND(),"")</f>
        <v/>
      </c>
      <c r="AB144" t="str">
        <f t="shared" ref="AB144" ca="1" si="607">IF(AB145&lt;&gt;"",RAND(),"")</f>
        <v/>
      </c>
      <c r="AC144" t="str">
        <f t="shared" ref="AC144" ca="1" si="608">IF(AC145&lt;&gt;"",RAND(),"")</f>
        <v/>
      </c>
      <c r="AD144" t="str">
        <f t="shared" ref="AD144" ca="1" si="609">IF(AD145&lt;&gt;"",RAND(),"")</f>
        <v/>
      </c>
    </row>
    <row r="145" spans="2:30">
      <c r="R145">
        <f t="shared" ref="R145" si="610">IF(R$1&lt;=$F$1,R$1,"")</f>
        <v>2</v>
      </c>
      <c r="S145">
        <f t="shared" si="375"/>
        <v>2</v>
      </c>
      <c r="T145">
        <f t="shared" si="375"/>
        <v>3</v>
      </c>
      <c r="U145">
        <f t="shared" si="375"/>
        <v>3</v>
      </c>
      <c r="V145">
        <f t="shared" si="375"/>
        <v>5</v>
      </c>
      <c r="W145">
        <f t="shared" si="375"/>
        <v>5</v>
      </c>
      <c r="X145">
        <f t="shared" si="375"/>
        <v>7</v>
      </c>
      <c r="Y145">
        <f t="shared" si="375"/>
        <v>7</v>
      </c>
      <c r="Z145">
        <f t="shared" si="375"/>
        <v>11</v>
      </c>
      <c r="AA145" t="str">
        <f t="shared" si="375"/>
        <v/>
      </c>
      <c r="AB145" t="str">
        <f t="shared" si="375"/>
        <v/>
      </c>
      <c r="AC145" t="str">
        <f t="shared" si="375"/>
        <v/>
      </c>
      <c r="AD145" t="str">
        <f t="shared" si="375"/>
        <v/>
      </c>
    </row>
    <row r="146" spans="2:30">
      <c r="R146">
        <f t="shared" ref="R146:AD146" ca="1" si="611">IF(R143&lt;=$D142,R145,"")</f>
        <v>2</v>
      </c>
      <c r="S146" t="str">
        <f t="shared" ca="1" si="611"/>
        <v/>
      </c>
      <c r="T146" t="str">
        <f t="shared" ca="1" si="611"/>
        <v/>
      </c>
      <c r="U146" t="str">
        <f t="shared" ca="1" si="611"/>
        <v/>
      </c>
      <c r="V146">
        <f t="shared" ca="1" si="611"/>
        <v>5</v>
      </c>
      <c r="W146" t="str">
        <f t="shared" ca="1" si="611"/>
        <v/>
      </c>
      <c r="X146" t="str">
        <f t="shared" ca="1" si="611"/>
        <v/>
      </c>
      <c r="Y146" t="str">
        <f t="shared" ca="1" si="611"/>
        <v/>
      </c>
      <c r="Z146" t="str">
        <f t="shared" ca="1" si="611"/>
        <v/>
      </c>
      <c r="AA146" t="str">
        <f t="shared" ca="1" si="611"/>
        <v/>
      </c>
      <c r="AB146" t="str">
        <f t="shared" ca="1" si="611"/>
        <v/>
      </c>
      <c r="AC146" t="str">
        <f t="shared" ca="1" si="611"/>
        <v/>
      </c>
      <c r="AD146" t="str">
        <f t="shared" ca="1" si="611"/>
        <v/>
      </c>
    </row>
    <row r="147" spans="2:30">
      <c r="R147">
        <f t="shared" ref="R147" ca="1" si="612">IF(R146="","",R146+RAND()/100)</f>
        <v>2.0074506406614367</v>
      </c>
      <c r="S147" t="str">
        <f t="shared" ref="S147" ca="1" si="613">IF(S146="","",S146+RAND()/100)</f>
        <v/>
      </c>
      <c r="T147" t="str">
        <f t="shared" ref="T147" ca="1" si="614">IF(T146="","",T146+RAND()/100)</f>
        <v/>
      </c>
      <c r="U147" t="str">
        <f t="shared" ref="U147" ca="1" si="615">IF(U146="","",U146+RAND()/100)</f>
        <v/>
      </c>
      <c r="V147">
        <f t="shared" ref="V147" ca="1" si="616">IF(V146="","",V146+RAND()/100)</f>
        <v>5.0087943263317305</v>
      </c>
      <c r="W147" t="str">
        <f t="shared" ref="W147" ca="1" si="617">IF(W146="","",W146+RAND()/100)</f>
        <v/>
      </c>
      <c r="X147" t="str">
        <f t="shared" ref="X147" ca="1" si="618">IF(X146="","",X146+RAND()/100)</f>
        <v/>
      </c>
      <c r="Y147" t="str">
        <f t="shared" ref="Y147" ca="1" si="619">IF(Y146="","",Y146+RAND()/100)</f>
        <v/>
      </c>
      <c r="Z147" t="str">
        <f t="shared" ref="Z147" ca="1" si="620">IF(Z146="","",Z146+RAND()/100)</f>
        <v/>
      </c>
      <c r="AA147" t="str">
        <f t="shared" ref="AA147" ca="1" si="621">IF(AA146="","",AA146+RAND()/100)</f>
        <v/>
      </c>
      <c r="AB147" t="str">
        <f t="shared" ref="AB147" ca="1" si="622">IF(AB146="","",AB146+RAND()/100)</f>
        <v/>
      </c>
      <c r="AC147" t="str">
        <f t="shared" ref="AC147" ca="1" si="623">IF(AC146="","",AC146+RAND()/100)</f>
        <v/>
      </c>
      <c r="AD147" t="str">
        <f t="shared" ref="AD147" ca="1" si="624">IF(AD146="","",AD146+RAND()/100)</f>
        <v/>
      </c>
    </row>
    <row r="150" spans="2:30">
      <c r="B150" t="str">
        <f ca="1">IF(C152="","",B152+300)</f>
        <v/>
      </c>
      <c r="E150" t="str">
        <f ca="1">CONCATENATE(IF(M151&lt;&gt;"",CONCATENATE(" ",$J$1," ",M151),""),IF(K151&lt;&gt;"",CONCATENATE(" ",$J$1," ",K151),""),IF(I151&lt;&gt;"",CONCATENATE(" ",$J$1," ",I151),""),IF(G151&lt;&gt;"",CONCATENATE(" ",$J$1," ",G151),""))</f>
        <v xml:space="preserve"> ÷ 2 ÷ 3 ÷ 5</v>
      </c>
      <c r="F150" t="s">
        <v>4638</v>
      </c>
      <c r="G150" t="str">
        <f ca="1">CONCATENATE($J$1," ",IF(I151="",G151,IF(K151="",G151*I151,IF(M151="",G151*I151*K151,G151*I151*K151*M151))))</f>
        <v>÷ 30</v>
      </c>
    </row>
    <row r="151" spans="2:30">
      <c r="B151" t="str">
        <f t="shared" ref="B151" ca="1" si="625">IF(C152="","",B152+200)</f>
        <v/>
      </c>
      <c r="G151">
        <f t="shared" ref="G151" ca="1" si="626">HLOOKUP(D152-1+1,$R151:$AD156,5,FALSE)</f>
        <v>5</v>
      </c>
      <c r="I151">
        <f t="shared" ref="I151" ca="1" si="627">IF(D152&gt;=2,HLOOKUP(D152-2+1,$R151:$AD156,5,FALSE),"")</f>
        <v>3</v>
      </c>
      <c r="K151">
        <f t="shared" ref="K151" ca="1" si="628">IF(D152&gt;=3,HLOOKUP(D152-3+1,$R151:$AD156,5,FALSE),"")</f>
        <v>2</v>
      </c>
      <c r="M151" t="str">
        <f t="shared" ref="M151" ca="1" si="629">IF(D152&gt;=4,HLOOKUP(D152-4+1,$R151:$AD156,5,FALSE),"")</f>
        <v/>
      </c>
      <c r="R151" t="str">
        <f t="shared" ref="R151:AD151" ca="1" si="630">IF(R156="","",MAX($R152:$AD152)-R152+1)</f>
        <v/>
      </c>
      <c r="S151">
        <f t="shared" ca="1" si="630"/>
        <v>1</v>
      </c>
      <c r="T151">
        <f t="shared" ca="1" si="630"/>
        <v>2</v>
      </c>
      <c r="U151" t="str">
        <f t="shared" ca="1" si="630"/>
        <v/>
      </c>
      <c r="V151" t="str">
        <f t="shared" ca="1" si="630"/>
        <v/>
      </c>
      <c r="W151">
        <f t="shared" ca="1" si="630"/>
        <v>3</v>
      </c>
      <c r="X151" t="str">
        <f t="shared" ca="1" si="630"/>
        <v/>
      </c>
      <c r="Y151" t="str">
        <f t="shared" ca="1" si="630"/>
        <v/>
      </c>
      <c r="Z151" t="str">
        <f t="shared" ca="1" si="630"/>
        <v/>
      </c>
      <c r="AA151" t="str">
        <f t="shared" ca="1" si="630"/>
        <v/>
      </c>
      <c r="AB151" t="str">
        <f t="shared" ca="1" si="630"/>
        <v/>
      </c>
      <c r="AC151" t="str">
        <f t="shared" ca="1" si="630"/>
        <v/>
      </c>
      <c r="AD151" t="str">
        <f t="shared" ca="1" si="630"/>
        <v/>
      </c>
    </row>
    <row r="152" spans="2:30">
      <c r="B152" t="str">
        <f ca="1">IF(C152="","",RANK(C152,C:C))</f>
        <v/>
      </c>
      <c r="C152" t="str">
        <f t="shared" ref="C152" ca="1" si="631">IF($F$3&gt;=E153,RAND(),"")</f>
        <v/>
      </c>
      <c r="D152">
        <f t="shared" ref="D152" ca="1" si="632">MAX(2,RANDBETWEEN($F$2-1,$F$2))</f>
        <v>3</v>
      </c>
      <c r="E152" s="31">
        <v>4</v>
      </c>
      <c r="F152" s="113" t="s">
        <v>4617</v>
      </c>
      <c r="G152" s="31">
        <f t="shared" ref="G152" ca="1" si="633">E152*G151</f>
        <v>20</v>
      </c>
      <c r="H152" s="113" t="s">
        <v>4617</v>
      </c>
      <c r="I152" s="31">
        <f t="shared" ref="I152" ca="1" si="634">IF(I151="","",G152*I151)</f>
        <v>60</v>
      </c>
      <c r="J152" s="113" t="s">
        <v>4617</v>
      </c>
      <c r="K152" s="31">
        <f t="shared" ref="K152" ca="1" si="635">IF(K151="","",I152*K151)</f>
        <v>120</v>
      </c>
      <c r="L152" s="113" t="s">
        <v>4617</v>
      </c>
      <c r="M152" s="31" t="str">
        <f t="shared" ref="M152" ca="1" si="636">IF(M151="","",K152*M151)</f>
        <v/>
      </c>
      <c r="N152" s="33"/>
      <c r="O152" s="33"/>
      <c r="P152" s="33"/>
      <c r="Q152" s="33"/>
      <c r="R152" t="str">
        <f t="shared" ref="R152:AD152" ca="1" si="637">IF(R156="","",RANK(R157,$R157:$AD157))</f>
        <v/>
      </c>
      <c r="S152">
        <f t="shared" ca="1" si="637"/>
        <v>3</v>
      </c>
      <c r="T152">
        <f t="shared" ca="1" si="637"/>
        <v>2</v>
      </c>
      <c r="U152" t="str">
        <f t="shared" ca="1" si="637"/>
        <v/>
      </c>
      <c r="V152" t="str">
        <f t="shared" ca="1" si="637"/>
        <v/>
      </c>
      <c r="W152">
        <f t="shared" ca="1" si="637"/>
        <v>1</v>
      </c>
      <c r="X152" t="str">
        <f t="shared" ca="1" si="637"/>
        <v/>
      </c>
      <c r="Y152" t="str">
        <f t="shared" ca="1" si="637"/>
        <v/>
      </c>
      <c r="Z152" t="str">
        <f t="shared" ca="1" si="637"/>
        <v/>
      </c>
      <c r="AA152" t="str">
        <f t="shared" ca="1" si="637"/>
        <v/>
      </c>
      <c r="AB152" t="str">
        <f t="shared" ca="1" si="637"/>
        <v/>
      </c>
      <c r="AC152" t="str">
        <f t="shared" ca="1" si="637"/>
        <v/>
      </c>
      <c r="AD152" t="str">
        <f t="shared" ca="1" si="637"/>
        <v/>
      </c>
    </row>
    <row r="153" spans="2:30">
      <c r="B153" t="str">
        <f t="shared" ref="B153" ca="1" si="638">IF(C152="","",B152+100)</f>
        <v/>
      </c>
      <c r="E153" s="22">
        <v>7</v>
      </c>
      <c r="F153" s="114"/>
      <c r="G153" s="22">
        <f t="shared" ref="G153" ca="1" si="639">E153*G151</f>
        <v>35</v>
      </c>
      <c r="H153" s="114"/>
      <c r="I153" s="22">
        <f t="shared" ref="I153" ca="1" si="640">IF(I151="","",G153*I151)</f>
        <v>105</v>
      </c>
      <c r="J153" s="114"/>
      <c r="K153" s="22">
        <f t="shared" ref="K153" ca="1" si="641">IF(K151="","",I153*K151)</f>
        <v>210</v>
      </c>
      <c r="L153" s="114"/>
      <c r="M153" s="22" t="str">
        <f t="shared" ref="M153" ca="1" si="642">IF(M151="","",K153*M151)</f>
        <v/>
      </c>
      <c r="N153" s="30"/>
      <c r="O153" s="30"/>
      <c r="P153" s="30"/>
      <c r="Q153" s="22"/>
      <c r="R153">
        <f t="shared" ref="R153:AD153" ca="1" si="643">IF(R155&lt;&gt;"",RANK(R154,$R154:$AD154),"")</f>
        <v>8</v>
      </c>
      <c r="S153">
        <f t="shared" ca="1" si="643"/>
        <v>2</v>
      </c>
      <c r="T153">
        <f t="shared" ca="1" si="643"/>
        <v>1</v>
      </c>
      <c r="U153">
        <f t="shared" ca="1" si="643"/>
        <v>9</v>
      </c>
      <c r="V153">
        <f t="shared" ca="1" si="643"/>
        <v>6</v>
      </c>
      <c r="W153">
        <f t="shared" ca="1" si="643"/>
        <v>3</v>
      </c>
      <c r="X153">
        <f t="shared" ca="1" si="643"/>
        <v>5</v>
      </c>
      <c r="Y153">
        <f t="shared" ca="1" si="643"/>
        <v>7</v>
      </c>
      <c r="Z153">
        <f t="shared" ca="1" si="643"/>
        <v>4</v>
      </c>
      <c r="AA153" t="str">
        <f t="shared" si="643"/>
        <v/>
      </c>
      <c r="AB153" t="str">
        <f t="shared" si="643"/>
        <v/>
      </c>
      <c r="AC153" t="str">
        <f t="shared" si="643"/>
        <v/>
      </c>
      <c r="AD153" t="str">
        <f t="shared" si="643"/>
        <v/>
      </c>
    </row>
    <row r="154" spans="2:30">
      <c r="R154">
        <f t="shared" ref="R154" ca="1" si="644">IF(R155&lt;&gt;"",RAND(),"")</f>
        <v>0.23276689033526432</v>
      </c>
      <c r="S154">
        <f t="shared" ref="S154" ca="1" si="645">IF(S155&lt;&gt;"",RAND(),"")</f>
        <v>0.89402510976514316</v>
      </c>
      <c r="T154">
        <f t="shared" ref="T154" ca="1" si="646">IF(T155&lt;&gt;"",RAND(),"")</f>
        <v>0.97672213940501551</v>
      </c>
      <c r="U154">
        <f t="shared" ref="U154" ca="1" si="647">IF(U155&lt;&gt;"",RAND(),"")</f>
        <v>0.20715888027219931</v>
      </c>
      <c r="V154">
        <f t="shared" ref="V154" ca="1" si="648">IF(V155&lt;&gt;"",RAND(),"")</f>
        <v>0.56147181047466022</v>
      </c>
      <c r="W154">
        <f t="shared" ref="W154" ca="1" si="649">IF(W155&lt;&gt;"",RAND(),"")</f>
        <v>0.71355876489133419</v>
      </c>
      <c r="X154">
        <f t="shared" ref="X154" ca="1" si="650">IF(X155&lt;&gt;"",RAND(),"")</f>
        <v>0.61949631654138204</v>
      </c>
      <c r="Y154">
        <f t="shared" ref="Y154" ca="1" si="651">IF(Y155&lt;&gt;"",RAND(),"")</f>
        <v>0.43720772071989</v>
      </c>
      <c r="Z154">
        <f t="shared" ref="Z154" ca="1" si="652">IF(Z155&lt;&gt;"",RAND(),"")</f>
        <v>0.70804327798766131</v>
      </c>
      <c r="AA154" t="str">
        <f t="shared" ref="AA154" ca="1" si="653">IF(AA155&lt;&gt;"",RAND(),"")</f>
        <v/>
      </c>
      <c r="AB154" t="str">
        <f t="shared" ref="AB154" ca="1" si="654">IF(AB155&lt;&gt;"",RAND(),"")</f>
        <v/>
      </c>
      <c r="AC154" t="str">
        <f t="shared" ref="AC154" ca="1" si="655">IF(AC155&lt;&gt;"",RAND(),"")</f>
        <v/>
      </c>
      <c r="AD154" t="str">
        <f t="shared" ref="AD154" ca="1" si="656">IF(AD155&lt;&gt;"",RAND(),"")</f>
        <v/>
      </c>
    </row>
    <row r="155" spans="2:30">
      <c r="R155">
        <f t="shared" ref="R155" si="657">IF(R$1&lt;=$F$1,R$1,"")</f>
        <v>2</v>
      </c>
      <c r="S155">
        <f t="shared" si="375"/>
        <v>2</v>
      </c>
      <c r="T155">
        <f t="shared" si="375"/>
        <v>3</v>
      </c>
      <c r="U155">
        <f t="shared" si="375"/>
        <v>3</v>
      </c>
      <c r="V155">
        <f t="shared" si="375"/>
        <v>5</v>
      </c>
      <c r="W155">
        <f t="shared" si="375"/>
        <v>5</v>
      </c>
      <c r="X155">
        <f t="shared" si="375"/>
        <v>7</v>
      </c>
      <c r="Y155">
        <f t="shared" si="375"/>
        <v>7</v>
      </c>
      <c r="Z155">
        <f t="shared" si="375"/>
        <v>11</v>
      </c>
      <c r="AA155" t="str">
        <f t="shared" si="375"/>
        <v/>
      </c>
      <c r="AB155" t="str">
        <f t="shared" si="375"/>
        <v/>
      </c>
      <c r="AC155" t="str">
        <f t="shared" si="375"/>
        <v/>
      </c>
      <c r="AD155" t="str">
        <f t="shared" si="375"/>
        <v/>
      </c>
    </row>
    <row r="156" spans="2:30">
      <c r="R156" t="str">
        <f t="shared" ref="R156:AD156" ca="1" si="658">IF(R153&lt;=$D152,R155,"")</f>
        <v/>
      </c>
      <c r="S156">
        <f t="shared" ca="1" si="658"/>
        <v>2</v>
      </c>
      <c r="T156">
        <f t="shared" ca="1" si="658"/>
        <v>3</v>
      </c>
      <c r="U156" t="str">
        <f t="shared" ca="1" si="658"/>
        <v/>
      </c>
      <c r="V156" t="str">
        <f t="shared" ca="1" si="658"/>
        <v/>
      </c>
      <c r="W156">
        <f t="shared" ca="1" si="658"/>
        <v>5</v>
      </c>
      <c r="X156" t="str">
        <f t="shared" ca="1" si="658"/>
        <v/>
      </c>
      <c r="Y156" t="str">
        <f t="shared" ca="1" si="658"/>
        <v/>
      </c>
      <c r="Z156" t="str">
        <f t="shared" ca="1" si="658"/>
        <v/>
      </c>
      <c r="AA156" t="str">
        <f t="shared" ca="1" si="658"/>
        <v/>
      </c>
      <c r="AB156" t="str">
        <f t="shared" ca="1" si="658"/>
        <v/>
      </c>
      <c r="AC156" t="str">
        <f t="shared" ca="1" si="658"/>
        <v/>
      </c>
      <c r="AD156" t="str">
        <f t="shared" ca="1" si="658"/>
        <v/>
      </c>
    </row>
    <row r="157" spans="2:30">
      <c r="R157" t="str">
        <f t="shared" ref="R157" ca="1" si="659">IF(R156="","",R156+RAND()/100)</f>
        <v/>
      </c>
      <c r="S157">
        <f t="shared" ref="S157" ca="1" si="660">IF(S156="","",S156+RAND()/100)</f>
        <v>2.002198765595415</v>
      </c>
      <c r="T157">
        <f t="shared" ref="T157" ca="1" si="661">IF(T156="","",T156+RAND()/100)</f>
        <v>3.0002126353182454</v>
      </c>
      <c r="U157" t="str">
        <f t="shared" ref="U157" ca="1" si="662">IF(U156="","",U156+RAND()/100)</f>
        <v/>
      </c>
      <c r="V157" t="str">
        <f t="shared" ref="V157" ca="1" si="663">IF(V156="","",V156+RAND()/100)</f>
        <v/>
      </c>
      <c r="W157">
        <f t="shared" ref="W157" ca="1" si="664">IF(W156="","",W156+RAND()/100)</f>
        <v>5.0095906919778574</v>
      </c>
      <c r="X157" t="str">
        <f t="shared" ref="X157" ca="1" si="665">IF(X156="","",X156+RAND()/100)</f>
        <v/>
      </c>
      <c r="Y157" t="str">
        <f t="shared" ref="Y157" ca="1" si="666">IF(Y156="","",Y156+RAND()/100)</f>
        <v/>
      </c>
      <c r="Z157" t="str">
        <f t="shared" ref="Z157" ca="1" si="667">IF(Z156="","",Z156+RAND()/100)</f>
        <v/>
      </c>
      <c r="AA157" t="str">
        <f t="shared" ref="AA157" ca="1" si="668">IF(AA156="","",AA156+RAND()/100)</f>
        <v/>
      </c>
      <c r="AB157" t="str">
        <f t="shared" ref="AB157" ca="1" si="669">IF(AB156="","",AB156+RAND()/100)</f>
        <v/>
      </c>
      <c r="AC157" t="str">
        <f t="shared" ref="AC157" ca="1" si="670">IF(AC156="","",AC156+RAND()/100)</f>
        <v/>
      </c>
      <c r="AD157" t="str">
        <f t="shared" ref="AD157" ca="1" si="671">IF(AD156="","",AD156+RAND()/100)</f>
        <v/>
      </c>
    </row>
    <row r="160" spans="2:30">
      <c r="B160" t="str">
        <f ca="1">IF(C162="","",B162+300)</f>
        <v/>
      </c>
      <c r="E160" t="str">
        <f ca="1">CONCATENATE(IF(M161&lt;&gt;"",CONCATENATE(" ",$J$1," ",M161),""),IF(K161&lt;&gt;"",CONCATENATE(" ",$J$1," ",K161),""),IF(I161&lt;&gt;"",CONCATENATE(" ",$J$1," ",I161),""),IF(G161&lt;&gt;"",CONCATENATE(" ",$J$1," ",G161),""))</f>
        <v xml:space="preserve"> ÷ 2 ÷ 11</v>
      </c>
      <c r="F160" t="s">
        <v>4638</v>
      </c>
      <c r="G160" t="str">
        <f ca="1">CONCATENATE($J$1," ",IF(I161="",G161,IF(K161="",G161*I161,IF(M161="",G161*I161*K161,G161*I161*K161*M161))))</f>
        <v>÷ 22</v>
      </c>
    </row>
    <row r="161" spans="2:30">
      <c r="B161" t="str">
        <f t="shared" ref="B161" ca="1" si="672">IF(C162="","",B162+200)</f>
        <v/>
      </c>
      <c r="G161">
        <f t="shared" ref="G161" ca="1" si="673">HLOOKUP(D162-1+1,$R161:$AD166,5,FALSE)</f>
        <v>11</v>
      </c>
      <c r="I161">
        <f t="shared" ref="I161" ca="1" si="674">IF(D162&gt;=2,HLOOKUP(D162-2+1,$R161:$AD166,5,FALSE),"")</f>
        <v>2</v>
      </c>
      <c r="K161" t="str">
        <f t="shared" ref="K161" ca="1" si="675">IF(D162&gt;=3,HLOOKUP(D162-3+1,$R161:$AD166,5,FALSE),"")</f>
        <v/>
      </c>
      <c r="M161" t="str">
        <f t="shared" ref="M161" ca="1" si="676">IF(D162&gt;=4,HLOOKUP(D162-4+1,$R161:$AD166,5,FALSE),"")</f>
        <v/>
      </c>
      <c r="R161" t="str">
        <f t="shared" ref="R161:AD161" ca="1" si="677">IF(R166="","",MAX($R162:$AD162)-R162+1)</f>
        <v/>
      </c>
      <c r="S161">
        <f t="shared" ca="1" si="677"/>
        <v>1</v>
      </c>
      <c r="T161" t="str">
        <f t="shared" ca="1" si="677"/>
        <v/>
      </c>
      <c r="U161" t="str">
        <f t="shared" ca="1" si="677"/>
        <v/>
      </c>
      <c r="V161" t="str">
        <f t="shared" ca="1" si="677"/>
        <v/>
      </c>
      <c r="W161" t="str">
        <f t="shared" ca="1" si="677"/>
        <v/>
      </c>
      <c r="X161" t="str">
        <f t="shared" ca="1" si="677"/>
        <v/>
      </c>
      <c r="Y161" t="str">
        <f t="shared" ca="1" si="677"/>
        <v/>
      </c>
      <c r="Z161">
        <f t="shared" ca="1" si="677"/>
        <v>2</v>
      </c>
      <c r="AA161" t="str">
        <f t="shared" ca="1" si="677"/>
        <v/>
      </c>
      <c r="AB161" t="str">
        <f t="shared" ca="1" si="677"/>
        <v/>
      </c>
      <c r="AC161" t="str">
        <f t="shared" ca="1" si="677"/>
        <v/>
      </c>
      <c r="AD161" t="str">
        <f t="shared" ca="1" si="677"/>
        <v/>
      </c>
    </row>
    <row r="162" spans="2:30">
      <c r="B162" t="str">
        <f ca="1">IF(C162="","",RANK(C162,C:C))</f>
        <v/>
      </c>
      <c r="C162" t="str">
        <f t="shared" ref="C162" ca="1" si="678">IF($F$3&gt;=E163,RAND(),"")</f>
        <v/>
      </c>
      <c r="D162">
        <f t="shared" ref="D162" ca="1" si="679">MAX(2,RANDBETWEEN($F$2-1,$F$2))</f>
        <v>2</v>
      </c>
      <c r="E162" s="31">
        <v>5</v>
      </c>
      <c r="F162" s="113" t="s">
        <v>4617</v>
      </c>
      <c r="G162" s="31">
        <f t="shared" ref="G162" ca="1" si="680">E162*G161</f>
        <v>55</v>
      </c>
      <c r="H162" s="113" t="s">
        <v>4617</v>
      </c>
      <c r="I162" s="31">
        <f t="shared" ref="I162" ca="1" si="681">IF(I161="","",G162*I161)</f>
        <v>110</v>
      </c>
      <c r="J162" s="113" t="s">
        <v>4617</v>
      </c>
      <c r="K162" s="31" t="str">
        <f t="shared" ref="K162" ca="1" si="682">IF(K161="","",I162*K161)</f>
        <v/>
      </c>
      <c r="L162" s="113" t="s">
        <v>4617</v>
      </c>
      <c r="M162" s="31" t="str">
        <f t="shared" ref="M162" ca="1" si="683">IF(M161="","",K162*M161)</f>
        <v/>
      </c>
      <c r="N162" s="33"/>
      <c r="O162" s="33"/>
      <c r="P162" s="33"/>
      <c r="Q162" s="33"/>
      <c r="R162" t="str">
        <f t="shared" ref="R162:AD162" ca="1" si="684">IF(R166="","",RANK(R167,$R167:$AD167))</f>
        <v/>
      </c>
      <c r="S162">
        <f t="shared" ca="1" si="684"/>
        <v>2</v>
      </c>
      <c r="T162" t="str">
        <f t="shared" ca="1" si="684"/>
        <v/>
      </c>
      <c r="U162" t="str">
        <f t="shared" ca="1" si="684"/>
        <v/>
      </c>
      <c r="V162" t="str">
        <f t="shared" ca="1" si="684"/>
        <v/>
      </c>
      <c r="W162" t="str">
        <f t="shared" ca="1" si="684"/>
        <v/>
      </c>
      <c r="X162" t="str">
        <f t="shared" ca="1" si="684"/>
        <v/>
      </c>
      <c r="Y162" t="str">
        <f t="shared" ca="1" si="684"/>
        <v/>
      </c>
      <c r="Z162">
        <f t="shared" ca="1" si="684"/>
        <v>1</v>
      </c>
      <c r="AA162" t="str">
        <f t="shared" ca="1" si="684"/>
        <v/>
      </c>
      <c r="AB162" t="str">
        <f t="shared" ca="1" si="684"/>
        <v/>
      </c>
      <c r="AC162" t="str">
        <f t="shared" ca="1" si="684"/>
        <v/>
      </c>
      <c r="AD162" t="str">
        <f t="shared" ca="1" si="684"/>
        <v/>
      </c>
    </row>
    <row r="163" spans="2:30">
      <c r="B163" t="str">
        <f t="shared" ref="B163" ca="1" si="685">IF(C162="","",B162+100)</f>
        <v/>
      </c>
      <c r="E163" s="22">
        <v>7</v>
      </c>
      <c r="F163" s="114"/>
      <c r="G163" s="22">
        <f t="shared" ref="G163" ca="1" si="686">E163*G161</f>
        <v>77</v>
      </c>
      <c r="H163" s="114"/>
      <c r="I163" s="22">
        <f t="shared" ref="I163" ca="1" si="687">IF(I161="","",G163*I161)</f>
        <v>154</v>
      </c>
      <c r="J163" s="114"/>
      <c r="K163" s="22" t="str">
        <f t="shared" ref="K163" ca="1" si="688">IF(K161="","",I163*K161)</f>
        <v/>
      </c>
      <c r="L163" s="114"/>
      <c r="M163" s="22" t="str">
        <f t="shared" ref="M163" ca="1" si="689">IF(M161="","",K163*M161)</f>
        <v/>
      </c>
      <c r="N163" s="30"/>
      <c r="O163" s="30"/>
      <c r="P163" s="30"/>
      <c r="Q163" s="22"/>
      <c r="R163">
        <f t="shared" ref="R163:AD163" ca="1" si="690">IF(R165&lt;&gt;"",RANK(R164,$R164:$AD164),"")</f>
        <v>5</v>
      </c>
      <c r="S163">
        <f t="shared" ca="1" si="690"/>
        <v>1</v>
      </c>
      <c r="T163">
        <f t="shared" ca="1" si="690"/>
        <v>8</v>
      </c>
      <c r="U163">
        <f t="shared" ca="1" si="690"/>
        <v>3</v>
      </c>
      <c r="V163">
        <f t="shared" ca="1" si="690"/>
        <v>7</v>
      </c>
      <c r="W163">
        <f t="shared" ca="1" si="690"/>
        <v>4</v>
      </c>
      <c r="X163">
        <f t="shared" ca="1" si="690"/>
        <v>6</v>
      </c>
      <c r="Y163">
        <f t="shared" ca="1" si="690"/>
        <v>9</v>
      </c>
      <c r="Z163">
        <f t="shared" ca="1" si="690"/>
        <v>2</v>
      </c>
      <c r="AA163" t="str">
        <f t="shared" si="690"/>
        <v/>
      </c>
      <c r="AB163" t="str">
        <f t="shared" si="690"/>
        <v/>
      </c>
      <c r="AC163" t="str">
        <f t="shared" si="690"/>
        <v/>
      </c>
      <c r="AD163" t="str">
        <f t="shared" si="690"/>
        <v/>
      </c>
    </row>
    <row r="164" spans="2:30">
      <c r="R164">
        <f t="shared" ref="R164" ca="1" si="691">IF(R165&lt;&gt;"",RAND(),"")</f>
        <v>0.27463319514577877</v>
      </c>
      <c r="S164">
        <f t="shared" ref="S164" ca="1" si="692">IF(S165&lt;&gt;"",RAND(),"")</f>
        <v>0.99336472404380416</v>
      </c>
      <c r="T164">
        <f t="shared" ref="T164" ca="1" si="693">IF(T165&lt;&gt;"",RAND(),"")</f>
        <v>0.19072274539710687</v>
      </c>
      <c r="U164">
        <f t="shared" ref="U164" ca="1" si="694">IF(U165&lt;&gt;"",RAND(),"")</f>
        <v>0.52895643685871241</v>
      </c>
      <c r="V164">
        <f t="shared" ref="V164" ca="1" si="695">IF(V165&lt;&gt;"",RAND(),"")</f>
        <v>0.21310486575293341</v>
      </c>
      <c r="W164">
        <f t="shared" ref="W164" ca="1" si="696">IF(W165&lt;&gt;"",RAND(),"")</f>
        <v>0.47763372425546213</v>
      </c>
      <c r="X164">
        <f t="shared" ref="X164" ca="1" si="697">IF(X165&lt;&gt;"",RAND(),"")</f>
        <v>0.27388124435743877</v>
      </c>
      <c r="Y164">
        <f t="shared" ref="Y164" ca="1" si="698">IF(Y165&lt;&gt;"",RAND(),"")</f>
        <v>9.1662100841650274E-2</v>
      </c>
      <c r="Z164">
        <f t="shared" ref="Z164" ca="1" si="699">IF(Z165&lt;&gt;"",RAND(),"")</f>
        <v>0.85272354266931172</v>
      </c>
      <c r="AA164" t="str">
        <f t="shared" ref="AA164" ca="1" si="700">IF(AA165&lt;&gt;"",RAND(),"")</f>
        <v/>
      </c>
      <c r="AB164" t="str">
        <f t="shared" ref="AB164" ca="1" si="701">IF(AB165&lt;&gt;"",RAND(),"")</f>
        <v/>
      </c>
      <c r="AC164" t="str">
        <f t="shared" ref="AC164" ca="1" si="702">IF(AC165&lt;&gt;"",RAND(),"")</f>
        <v/>
      </c>
      <c r="AD164" t="str">
        <f t="shared" ref="AD164" ca="1" si="703">IF(AD165&lt;&gt;"",RAND(),"")</f>
        <v/>
      </c>
    </row>
    <row r="165" spans="2:30">
      <c r="R165">
        <f t="shared" ref="R165:AD225" si="704">IF(R$1&lt;=$F$1,R$1,"")</f>
        <v>2</v>
      </c>
      <c r="S165">
        <f t="shared" si="704"/>
        <v>2</v>
      </c>
      <c r="T165">
        <f t="shared" si="704"/>
        <v>3</v>
      </c>
      <c r="U165">
        <f t="shared" si="704"/>
        <v>3</v>
      </c>
      <c r="V165">
        <f t="shared" si="704"/>
        <v>5</v>
      </c>
      <c r="W165">
        <f t="shared" si="704"/>
        <v>5</v>
      </c>
      <c r="X165">
        <f t="shared" si="704"/>
        <v>7</v>
      </c>
      <c r="Y165">
        <f t="shared" si="704"/>
        <v>7</v>
      </c>
      <c r="Z165">
        <f t="shared" si="704"/>
        <v>11</v>
      </c>
      <c r="AA165" t="str">
        <f t="shared" si="704"/>
        <v/>
      </c>
      <c r="AB165" t="str">
        <f t="shared" si="704"/>
        <v/>
      </c>
      <c r="AC165" t="str">
        <f t="shared" si="704"/>
        <v/>
      </c>
      <c r="AD165" t="str">
        <f t="shared" si="704"/>
        <v/>
      </c>
    </row>
    <row r="166" spans="2:30">
      <c r="R166" t="str">
        <f t="shared" ref="R166:AD166" ca="1" si="705">IF(R163&lt;=$D162,R165,"")</f>
        <v/>
      </c>
      <c r="S166">
        <f t="shared" ca="1" si="705"/>
        <v>2</v>
      </c>
      <c r="T166" t="str">
        <f t="shared" ca="1" si="705"/>
        <v/>
      </c>
      <c r="U166" t="str">
        <f t="shared" ca="1" si="705"/>
        <v/>
      </c>
      <c r="V166" t="str">
        <f t="shared" ca="1" si="705"/>
        <v/>
      </c>
      <c r="W166" t="str">
        <f t="shared" ca="1" si="705"/>
        <v/>
      </c>
      <c r="X166" t="str">
        <f t="shared" ca="1" si="705"/>
        <v/>
      </c>
      <c r="Y166" t="str">
        <f t="shared" ca="1" si="705"/>
        <v/>
      </c>
      <c r="Z166">
        <f t="shared" ca="1" si="705"/>
        <v>11</v>
      </c>
      <c r="AA166" t="str">
        <f t="shared" ca="1" si="705"/>
        <v/>
      </c>
      <c r="AB166" t="str">
        <f t="shared" ca="1" si="705"/>
        <v/>
      </c>
      <c r="AC166" t="str">
        <f t="shared" ca="1" si="705"/>
        <v/>
      </c>
      <c r="AD166" t="str">
        <f t="shared" ca="1" si="705"/>
        <v/>
      </c>
    </row>
    <row r="167" spans="2:30">
      <c r="R167" t="str">
        <f t="shared" ref="R167" ca="1" si="706">IF(R166="","",R166+RAND()/100)</f>
        <v/>
      </c>
      <c r="S167">
        <f t="shared" ref="S167" ca="1" si="707">IF(S166="","",S166+RAND()/100)</f>
        <v>2.0097487912969179</v>
      </c>
      <c r="T167" t="str">
        <f t="shared" ref="T167" ca="1" si="708">IF(T166="","",T166+RAND()/100)</f>
        <v/>
      </c>
      <c r="U167" t="str">
        <f t="shared" ref="U167" ca="1" si="709">IF(U166="","",U166+RAND()/100)</f>
        <v/>
      </c>
      <c r="V167" t="str">
        <f t="shared" ref="V167" ca="1" si="710">IF(V166="","",V166+RAND()/100)</f>
        <v/>
      </c>
      <c r="W167" t="str">
        <f t="shared" ref="W167" ca="1" si="711">IF(W166="","",W166+RAND()/100)</f>
        <v/>
      </c>
      <c r="X167" t="str">
        <f t="shared" ref="X167" ca="1" si="712">IF(X166="","",X166+RAND()/100)</f>
        <v/>
      </c>
      <c r="Y167" t="str">
        <f t="shared" ref="Y167" ca="1" si="713">IF(Y166="","",Y166+RAND()/100)</f>
        <v/>
      </c>
      <c r="Z167">
        <f t="shared" ref="Z167" ca="1" si="714">IF(Z166="","",Z166+RAND()/100)</f>
        <v>11.000020081466122</v>
      </c>
      <c r="AA167" t="str">
        <f t="shared" ref="AA167" ca="1" si="715">IF(AA166="","",AA166+RAND()/100)</f>
        <v/>
      </c>
      <c r="AB167" t="str">
        <f t="shared" ref="AB167" ca="1" si="716">IF(AB166="","",AB166+RAND()/100)</f>
        <v/>
      </c>
      <c r="AC167" t="str">
        <f t="shared" ref="AC167" ca="1" si="717">IF(AC166="","",AC166+RAND()/100)</f>
        <v/>
      </c>
      <c r="AD167" t="str">
        <f t="shared" ref="AD167" ca="1" si="718">IF(AD166="","",AD166+RAND()/100)</f>
        <v/>
      </c>
    </row>
    <row r="170" spans="2:30">
      <c r="B170" t="str">
        <f ca="1">IF(C172="","",B172+300)</f>
        <v/>
      </c>
      <c r="E170" t="str">
        <f ca="1">CONCATENATE(IF(M171&lt;&gt;"",CONCATENATE(" ",$J$1," ",M171),""),IF(K171&lt;&gt;"",CONCATENATE(" ",$J$1," ",K171),""),IF(I171&lt;&gt;"",CONCATENATE(" ",$J$1," ",I171),""),IF(G171&lt;&gt;"",CONCATENATE(" ",$J$1," ",G171),""))</f>
        <v xml:space="preserve"> ÷ 2 ÷ 11</v>
      </c>
      <c r="F170" t="s">
        <v>4638</v>
      </c>
      <c r="G170" t="str">
        <f ca="1">CONCATENATE($J$1," ",IF(I171="",G171,IF(K171="",G171*I171,IF(M171="",G171*I171*K171,G171*I171*K171*M171))))</f>
        <v>÷ 22</v>
      </c>
    </row>
    <row r="171" spans="2:30">
      <c r="B171" t="str">
        <f t="shared" ref="B171" ca="1" si="719">IF(C172="","",B172+200)</f>
        <v/>
      </c>
      <c r="G171">
        <f t="shared" ref="G171" ca="1" si="720">HLOOKUP(D172-1+1,$R171:$AD176,5,FALSE)</f>
        <v>11</v>
      </c>
      <c r="I171">
        <f t="shared" ref="I171" ca="1" si="721">IF(D172&gt;=2,HLOOKUP(D172-2+1,$R171:$AD176,5,FALSE),"")</f>
        <v>2</v>
      </c>
      <c r="K171" t="str">
        <f t="shared" ref="K171" ca="1" si="722">IF(D172&gt;=3,HLOOKUP(D172-3+1,$R171:$AD176,5,FALSE),"")</f>
        <v/>
      </c>
      <c r="M171" t="str">
        <f t="shared" ref="M171" ca="1" si="723">IF(D172&gt;=4,HLOOKUP(D172-4+1,$R171:$AD176,5,FALSE),"")</f>
        <v/>
      </c>
      <c r="R171" t="str">
        <f t="shared" ref="R171:AD171" ca="1" si="724">IF(R176="","",MAX($R172:$AD172)-R172+1)</f>
        <v/>
      </c>
      <c r="S171">
        <f t="shared" ca="1" si="724"/>
        <v>1</v>
      </c>
      <c r="T171" t="str">
        <f t="shared" ca="1" si="724"/>
        <v/>
      </c>
      <c r="U171" t="str">
        <f t="shared" ca="1" si="724"/>
        <v/>
      </c>
      <c r="V171" t="str">
        <f t="shared" ca="1" si="724"/>
        <v/>
      </c>
      <c r="W171" t="str">
        <f t="shared" ca="1" si="724"/>
        <v/>
      </c>
      <c r="X171" t="str">
        <f t="shared" ca="1" si="724"/>
        <v/>
      </c>
      <c r="Y171" t="str">
        <f t="shared" ca="1" si="724"/>
        <v/>
      </c>
      <c r="Z171">
        <f t="shared" ca="1" si="724"/>
        <v>2</v>
      </c>
      <c r="AA171" t="str">
        <f t="shared" ca="1" si="724"/>
        <v/>
      </c>
      <c r="AB171" t="str">
        <f t="shared" ca="1" si="724"/>
        <v/>
      </c>
      <c r="AC171" t="str">
        <f t="shared" ca="1" si="724"/>
        <v/>
      </c>
      <c r="AD171" t="str">
        <f t="shared" ca="1" si="724"/>
        <v/>
      </c>
    </row>
    <row r="172" spans="2:30">
      <c r="B172" t="str">
        <f ca="1">IF(C172="","",RANK(C172,C:C))</f>
        <v/>
      </c>
      <c r="C172" t="str">
        <f t="shared" ref="C172" ca="1" si="725">IF($F$3&gt;=E173,RAND(),"")</f>
        <v/>
      </c>
      <c r="D172">
        <f t="shared" ref="D172" ca="1" si="726">MAX(2,RANDBETWEEN($F$2-1,$F$2))</f>
        <v>2</v>
      </c>
      <c r="E172" s="31">
        <v>6</v>
      </c>
      <c r="F172" s="113" t="s">
        <v>4617</v>
      </c>
      <c r="G172" s="31">
        <f t="shared" ref="G172" ca="1" si="727">E172*G171</f>
        <v>66</v>
      </c>
      <c r="H172" s="113" t="s">
        <v>4617</v>
      </c>
      <c r="I172" s="31">
        <f t="shared" ref="I172" ca="1" si="728">IF(I171="","",G172*I171)</f>
        <v>132</v>
      </c>
      <c r="J172" s="113" t="s">
        <v>4617</v>
      </c>
      <c r="K172" s="31" t="str">
        <f t="shared" ref="K172" ca="1" si="729">IF(K171="","",I172*K171)</f>
        <v/>
      </c>
      <c r="L172" s="113" t="s">
        <v>4617</v>
      </c>
      <c r="M172" s="31" t="str">
        <f t="shared" ref="M172" ca="1" si="730">IF(M171="","",K172*M171)</f>
        <v/>
      </c>
      <c r="N172" s="33"/>
      <c r="O172" s="33"/>
      <c r="P172" s="33"/>
      <c r="Q172" s="33"/>
      <c r="R172" t="str">
        <f t="shared" ref="R172:AD172" ca="1" si="731">IF(R176="","",RANK(R177,$R177:$AD177))</f>
        <v/>
      </c>
      <c r="S172">
        <f t="shared" ca="1" si="731"/>
        <v>2</v>
      </c>
      <c r="T172" t="str">
        <f t="shared" ca="1" si="731"/>
        <v/>
      </c>
      <c r="U172" t="str">
        <f t="shared" ca="1" si="731"/>
        <v/>
      </c>
      <c r="V172" t="str">
        <f t="shared" ca="1" si="731"/>
        <v/>
      </c>
      <c r="W172" t="str">
        <f t="shared" ca="1" si="731"/>
        <v/>
      </c>
      <c r="X172" t="str">
        <f t="shared" ca="1" si="731"/>
        <v/>
      </c>
      <c r="Y172" t="str">
        <f t="shared" ca="1" si="731"/>
        <v/>
      </c>
      <c r="Z172">
        <f t="shared" ca="1" si="731"/>
        <v>1</v>
      </c>
      <c r="AA172" t="str">
        <f t="shared" ca="1" si="731"/>
        <v/>
      </c>
      <c r="AB172" t="str">
        <f t="shared" ca="1" si="731"/>
        <v/>
      </c>
      <c r="AC172" t="str">
        <f t="shared" ca="1" si="731"/>
        <v/>
      </c>
      <c r="AD172" t="str">
        <f t="shared" ca="1" si="731"/>
        <v/>
      </c>
    </row>
    <row r="173" spans="2:30">
      <c r="B173" t="str">
        <f t="shared" ref="B173" ca="1" si="732">IF(C172="","",B172+100)</f>
        <v/>
      </c>
      <c r="E173" s="22">
        <v>7</v>
      </c>
      <c r="F173" s="114"/>
      <c r="G173" s="22">
        <f t="shared" ref="G173" ca="1" si="733">E173*G171</f>
        <v>77</v>
      </c>
      <c r="H173" s="114"/>
      <c r="I173" s="22">
        <f t="shared" ref="I173" ca="1" si="734">IF(I171="","",G173*I171)</f>
        <v>154</v>
      </c>
      <c r="J173" s="114"/>
      <c r="K173" s="22" t="str">
        <f t="shared" ref="K173" ca="1" si="735">IF(K171="","",I173*K171)</f>
        <v/>
      </c>
      <c r="L173" s="114"/>
      <c r="M173" s="22" t="str">
        <f t="shared" ref="M173" ca="1" si="736">IF(M171="","",K173*M171)</f>
        <v/>
      </c>
      <c r="N173" s="30"/>
      <c r="O173" s="30"/>
      <c r="P173" s="30"/>
      <c r="Q173" s="22"/>
      <c r="R173">
        <f t="shared" ref="R173:AD173" ca="1" si="737">IF(R175&lt;&gt;"",RANK(R174,$R174:$AD174),"")</f>
        <v>9</v>
      </c>
      <c r="S173">
        <f t="shared" ca="1" si="737"/>
        <v>2</v>
      </c>
      <c r="T173">
        <f t="shared" ca="1" si="737"/>
        <v>6</v>
      </c>
      <c r="U173">
        <f t="shared" ca="1" si="737"/>
        <v>3</v>
      </c>
      <c r="V173">
        <f t="shared" ca="1" si="737"/>
        <v>4</v>
      </c>
      <c r="W173">
        <f t="shared" ca="1" si="737"/>
        <v>5</v>
      </c>
      <c r="X173">
        <f t="shared" ca="1" si="737"/>
        <v>7</v>
      </c>
      <c r="Y173">
        <f t="shared" ca="1" si="737"/>
        <v>8</v>
      </c>
      <c r="Z173">
        <f t="shared" ca="1" si="737"/>
        <v>1</v>
      </c>
      <c r="AA173" t="str">
        <f t="shared" si="737"/>
        <v/>
      </c>
      <c r="AB173" t="str">
        <f t="shared" si="737"/>
        <v/>
      </c>
      <c r="AC173" t="str">
        <f t="shared" si="737"/>
        <v/>
      </c>
      <c r="AD173" t="str">
        <f t="shared" si="737"/>
        <v/>
      </c>
    </row>
    <row r="174" spans="2:30">
      <c r="R174">
        <f t="shared" ref="R174" ca="1" si="738">IF(R175&lt;&gt;"",RAND(),"")</f>
        <v>2.5155849363085236E-2</v>
      </c>
      <c r="S174">
        <f t="shared" ref="S174" ca="1" si="739">IF(S175&lt;&gt;"",RAND(),"")</f>
        <v>0.9103289106848409</v>
      </c>
      <c r="T174">
        <f t="shared" ref="T174" ca="1" si="740">IF(T175&lt;&gt;"",RAND(),"")</f>
        <v>0.31589355450278367</v>
      </c>
      <c r="U174">
        <f t="shared" ref="U174" ca="1" si="741">IF(U175&lt;&gt;"",RAND(),"")</f>
        <v>0.47226325132803837</v>
      </c>
      <c r="V174">
        <f t="shared" ref="V174" ca="1" si="742">IF(V175&lt;&gt;"",RAND(),"")</f>
        <v>0.41111530831790111</v>
      </c>
      <c r="W174">
        <f t="shared" ref="W174" ca="1" si="743">IF(W175&lt;&gt;"",RAND(),"")</f>
        <v>0.37902650200633248</v>
      </c>
      <c r="X174">
        <f t="shared" ref="X174" ca="1" si="744">IF(X175&lt;&gt;"",RAND(),"")</f>
        <v>6.9295532443167773E-2</v>
      </c>
      <c r="Y174">
        <f t="shared" ref="Y174" ca="1" si="745">IF(Y175&lt;&gt;"",RAND(),"")</f>
        <v>4.6418490782371258E-2</v>
      </c>
      <c r="Z174">
        <f t="shared" ref="Z174" ca="1" si="746">IF(Z175&lt;&gt;"",RAND(),"")</f>
        <v>0.9854010970077115</v>
      </c>
      <c r="AA174" t="str">
        <f t="shared" ref="AA174" ca="1" si="747">IF(AA175&lt;&gt;"",RAND(),"")</f>
        <v/>
      </c>
      <c r="AB174" t="str">
        <f t="shared" ref="AB174" ca="1" si="748">IF(AB175&lt;&gt;"",RAND(),"")</f>
        <v/>
      </c>
      <c r="AC174" t="str">
        <f t="shared" ref="AC174" ca="1" si="749">IF(AC175&lt;&gt;"",RAND(),"")</f>
        <v/>
      </c>
      <c r="AD174" t="str">
        <f t="shared" ref="AD174" ca="1" si="750">IF(AD175&lt;&gt;"",RAND(),"")</f>
        <v/>
      </c>
    </row>
    <row r="175" spans="2:30">
      <c r="R175">
        <f t="shared" ref="R175" si="751">IF(R$1&lt;=$F$1,R$1,"")</f>
        <v>2</v>
      </c>
      <c r="S175">
        <f t="shared" si="704"/>
        <v>2</v>
      </c>
      <c r="T175">
        <f t="shared" si="704"/>
        <v>3</v>
      </c>
      <c r="U175">
        <f t="shared" si="704"/>
        <v>3</v>
      </c>
      <c r="V175">
        <f t="shared" si="704"/>
        <v>5</v>
      </c>
      <c r="W175">
        <f t="shared" si="704"/>
        <v>5</v>
      </c>
      <c r="X175">
        <f t="shared" si="704"/>
        <v>7</v>
      </c>
      <c r="Y175">
        <f t="shared" si="704"/>
        <v>7</v>
      </c>
      <c r="Z175">
        <f t="shared" si="704"/>
        <v>11</v>
      </c>
      <c r="AA175" t="str">
        <f t="shared" si="704"/>
        <v/>
      </c>
      <c r="AB175" t="str">
        <f t="shared" si="704"/>
        <v/>
      </c>
      <c r="AC175" t="str">
        <f t="shared" si="704"/>
        <v/>
      </c>
      <c r="AD175" t="str">
        <f t="shared" si="704"/>
        <v/>
      </c>
    </row>
    <row r="176" spans="2:30">
      <c r="R176" t="str">
        <f t="shared" ref="R176:AD176" ca="1" si="752">IF(R173&lt;=$D172,R175,"")</f>
        <v/>
      </c>
      <c r="S176">
        <f t="shared" ca="1" si="752"/>
        <v>2</v>
      </c>
      <c r="T176" t="str">
        <f t="shared" ca="1" si="752"/>
        <v/>
      </c>
      <c r="U176" t="str">
        <f t="shared" ca="1" si="752"/>
        <v/>
      </c>
      <c r="V176" t="str">
        <f t="shared" ca="1" si="752"/>
        <v/>
      </c>
      <c r="W176" t="str">
        <f t="shared" ca="1" si="752"/>
        <v/>
      </c>
      <c r="X176" t="str">
        <f t="shared" ca="1" si="752"/>
        <v/>
      </c>
      <c r="Y176" t="str">
        <f t="shared" ca="1" si="752"/>
        <v/>
      </c>
      <c r="Z176">
        <f t="shared" ca="1" si="752"/>
        <v>11</v>
      </c>
      <c r="AA176" t="str">
        <f t="shared" ca="1" si="752"/>
        <v/>
      </c>
      <c r="AB176" t="str">
        <f t="shared" ca="1" si="752"/>
        <v/>
      </c>
      <c r="AC176" t="str">
        <f t="shared" ca="1" si="752"/>
        <v/>
      </c>
      <c r="AD176" t="str">
        <f t="shared" ca="1" si="752"/>
        <v/>
      </c>
    </row>
    <row r="177" spans="2:30">
      <c r="R177" t="str">
        <f t="shared" ref="R177" ca="1" si="753">IF(R176="","",R176+RAND()/100)</f>
        <v/>
      </c>
      <c r="S177">
        <f t="shared" ref="S177" ca="1" si="754">IF(S176="","",S176+RAND()/100)</f>
        <v>2.0059934901804342</v>
      </c>
      <c r="T177" t="str">
        <f t="shared" ref="T177" ca="1" si="755">IF(T176="","",T176+RAND()/100)</f>
        <v/>
      </c>
      <c r="U177" t="str">
        <f t="shared" ref="U177" ca="1" si="756">IF(U176="","",U176+RAND()/100)</f>
        <v/>
      </c>
      <c r="V177" t="str">
        <f t="shared" ref="V177" ca="1" si="757">IF(V176="","",V176+RAND()/100)</f>
        <v/>
      </c>
      <c r="W177" t="str">
        <f t="shared" ref="W177" ca="1" si="758">IF(W176="","",W176+RAND()/100)</f>
        <v/>
      </c>
      <c r="X177" t="str">
        <f t="shared" ref="X177" ca="1" si="759">IF(X176="","",X176+RAND()/100)</f>
        <v/>
      </c>
      <c r="Y177" t="str">
        <f t="shared" ref="Y177" ca="1" si="760">IF(Y176="","",Y176+RAND()/100)</f>
        <v/>
      </c>
      <c r="Z177">
        <f t="shared" ref="Z177" ca="1" si="761">IF(Z176="","",Z176+RAND()/100)</f>
        <v>11.002818227514085</v>
      </c>
      <c r="AA177" t="str">
        <f t="shared" ref="AA177" ca="1" si="762">IF(AA176="","",AA176+RAND()/100)</f>
        <v/>
      </c>
      <c r="AB177" t="str">
        <f t="shared" ref="AB177" ca="1" si="763">IF(AB176="","",AB176+RAND()/100)</f>
        <v/>
      </c>
      <c r="AC177" t="str">
        <f t="shared" ref="AC177" ca="1" si="764">IF(AC176="","",AC176+RAND()/100)</f>
        <v/>
      </c>
      <c r="AD177" t="str">
        <f t="shared" ref="AD177" ca="1" si="765">IF(AD176="","",AD176+RAND()/100)</f>
        <v/>
      </c>
    </row>
    <row r="180" spans="2:30">
      <c r="B180" t="str">
        <f ca="1">IF(C182="","",B182+300)</f>
        <v/>
      </c>
      <c r="E180" t="str">
        <f ca="1">CONCATENATE(IF(M181&lt;&gt;"",CONCATENATE(" ",$J$1," ",M181),""),IF(K181&lt;&gt;"",CONCATENATE(" ",$J$1," ",K181),""),IF(I181&lt;&gt;"",CONCATENATE(" ",$J$1," ",I181),""),IF(G181&lt;&gt;"",CONCATENATE(" ",$J$1," ",G181),""))</f>
        <v xml:space="preserve"> ÷ 3 ÷ 5</v>
      </c>
      <c r="F180" t="s">
        <v>4638</v>
      </c>
      <c r="G180" t="str">
        <f ca="1">CONCATENATE($J$1," ",IF(I181="",G181,IF(K181="",G181*I181,IF(M181="",G181*I181*K181,G181*I181*K181*M181))))</f>
        <v>÷ 15</v>
      </c>
    </row>
    <row r="181" spans="2:30">
      <c r="B181" t="str">
        <f t="shared" ref="B181" ca="1" si="766">IF(C182="","",B182+200)</f>
        <v/>
      </c>
      <c r="G181">
        <f t="shared" ref="G181" ca="1" si="767">HLOOKUP(D182-1+1,$R181:$AD186,5,FALSE)</f>
        <v>5</v>
      </c>
      <c r="I181">
        <f t="shared" ref="I181" ca="1" si="768">IF(D182&gt;=2,HLOOKUP(D182-2+1,$R181:$AD186,5,FALSE),"")</f>
        <v>3</v>
      </c>
      <c r="K181" t="str">
        <f t="shared" ref="K181" ca="1" si="769">IF(D182&gt;=3,HLOOKUP(D182-3+1,$R181:$AD186,5,FALSE),"")</f>
        <v/>
      </c>
      <c r="M181" t="str">
        <f t="shared" ref="M181" ca="1" si="770">IF(D182&gt;=4,HLOOKUP(D182-4+1,$R181:$AD186,5,FALSE),"")</f>
        <v/>
      </c>
      <c r="R181" t="str">
        <f t="shared" ref="R181:AD181" ca="1" si="771">IF(R186="","",MAX($R182:$AD182)-R182+1)</f>
        <v/>
      </c>
      <c r="S181" t="str">
        <f t="shared" ca="1" si="771"/>
        <v/>
      </c>
      <c r="T181" t="str">
        <f t="shared" ca="1" si="771"/>
        <v/>
      </c>
      <c r="U181">
        <f t="shared" ca="1" si="771"/>
        <v>1</v>
      </c>
      <c r="V181">
        <f t="shared" ca="1" si="771"/>
        <v>2</v>
      </c>
      <c r="W181" t="str">
        <f t="shared" ca="1" si="771"/>
        <v/>
      </c>
      <c r="X181" t="str">
        <f t="shared" ca="1" si="771"/>
        <v/>
      </c>
      <c r="Y181" t="str">
        <f t="shared" ca="1" si="771"/>
        <v/>
      </c>
      <c r="Z181" t="str">
        <f t="shared" ca="1" si="771"/>
        <v/>
      </c>
      <c r="AA181" t="str">
        <f t="shared" ca="1" si="771"/>
        <v/>
      </c>
      <c r="AB181" t="str">
        <f t="shared" ca="1" si="771"/>
        <v/>
      </c>
      <c r="AC181" t="str">
        <f t="shared" ca="1" si="771"/>
        <v/>
      </c>
      <c r="AD181" t="str">
        <f t="shared" ca="1" si="771"/>
        <v/>
      </c>
    </row>
    <row r="182" spans="2:30">
      <c r="B182" t="str">
        <f ca="1">IF(C182="","",RANK(C182,C:C))</f>
        <v/>
      </c>
      <c r="C182" t="str">
        <f t="shared" ref="C182" ca="1" si="772">IF($F$3&gt;=E183,RAND(),"")</f>
        <v/>
      </c>
      <c r="D182">
        <f t="shared" ref="D182" ca="1" si="773">MAX(2,RANDBETWEEN($F$2-1,$F$2))</f>
        <v>2</v>
      </c>
      <c r="E182" s="31">
        <v>1</v>
      </c>
      <c r="F182" s="113" t="s">
        <v>4617</v>
      </c>
      <c r="G182" s="31">
        <f t="shared" ref="G182" ca="1" si="774">E182*G181</f>
        <v>5</v>
      </c>
      <c r="H182" s="113" t="s">
        <v>4617</v>
      </c>
      <c r="I182" s="31">
        <f t="shared" ref="I182" ca="1" si="775">IF(I181="","",G182*I181)</f>
        <v>15</v>
      </c>
      <c r="J182" s="113" t="s">
        <v>4617</v>
      </c>
      <c r="K182" s="31" t="str">
        <f t="shared" ref="K182" ca="1" si="776">IF(K181="","",I182*K181)</f>
        <v/>
      </c>
      <c r="L182" s="113" t="s">
        <v>4617</v>
      </c>
      <c r="M182" s="31" t="str">
        <f t="shared" ref="M182" ca="1" si="777">IF(M181="","",K182*M181)</f>
        <v/>
      </c>
      <c r="N182" s="33"/>
      <c r="O182" s="33"/>
      <c r="P182" s="33"/>
      <c r="Q182" s="33"/>
      <c r="R182" t="str">
        <f t="shared" ref="R182:AD182" ca="1" si="778">IF(R186="","",RANK(R187,$R187:$AD187))</f>
        <v/>
      </c>
      <c r="S182" t="str">
        <f t="shared" ca="1" si="778"/>
        <v/>
      </c>
      <c r="T182" t="str">
        <f t="shared" ca="1" si="778"/>
        <v/>
      </c>
      <c r="U182">
        <f t="shared" ca="1" si="778"/>
        <v>2</v>
      </c>
      <c r="V182">
        <f t="shared" ca="1" si="778"/>
        <v>1</v>
      </c>
      <c r="W182" t="str">
        <f t="shared" ca="1" si="778"/>
        <v/>
      </c>
      <c r="X182" t="str">
        <f t="shared" ca="1" si="778"/>
        <v/>
      </c>
      <c r="Y182" t="str">
        <f t="shared" ca="1" si="778"/>
        <v/>
      </c>
      <c r="Z182" t="str">
        <f t="shared" ca="1" si="778"/>
        <v/>
      </c>
      <c r="AA182" t="str">
        <f t="shared" ca="1" si="778"/>
        <v/>
      </c>
      <c r="AB182" t="str">
        <f t="shared" ca="1" si="778"/>
        <v/>
      </c>
      <c r="AC182" t="str">
        <f t="shared" ca="1" si="778"/>
        <v/>
      </c>
      <c r="AD182" t="str">
        <f t="shared" ca="1" si="778"/>
        <v/>
      </c>
    </row>
    <row r="183" spans="2:30">
      <c r="B183" t="str">
        <f t="shared" ref="B183" ca="1" si="779">IF(C182="","",B182+100)</f>
        <v/>
      </c>
      <c r="E183" s="22">
        <v>8</v>
      </c>
      <c r="F183" s="114"/>
      <c r="G183" s="22">
        <f t="shared" ref="G183" ca="1" si="780">E183*G181</f>
        <v>40</v>
      </c>
      <c r="H183" s="114"/>
      <c r="I183" s="22">
        <f t="shared" ref="I183" ca="1" si="781">IF(I181="","",G183*I181)</f>
        <v>120</v>
      </c>
      <c r="J183" s="114"/>
      <c r="K183" s="22" t="str">
        <f t="shared" ref="K183" ca="1" si="782">IF(K181="","",I183*K181)</f>
        <v/>
      </c>
      <c r="L183" s="114"/>
      <c r="M183" s="22" t="str">
        <f t="shared" ref="M183" ca="1" si="783">IF(M181="","",K183*M181)</f>
        <v/>
      </c>
      <c r="N183" s="30"/>
      <c r="O183" s="30"/>
      <c r="P183" s="30"/>
      <c r="Q183" s="22"/>
      <c r="R183">
        <f t="shared" ref="R183:AD183" ca="1" si="784">IF(R185&lt;&gt;"",RANK(R184,$R184:$AD184),"")</f>
        <v>8</v>
      </c>
      <c r="S183">
        <f t="shared" ca="1" si="784"/>
        <v>3</v>
      </c>
      <c r="T183">
        <f t="shared" ca="1" si="784"/>
        <v>6</v>
      </c>
      <c r="U183">
        <f t="shared" ca="1" si="784"/>
        <v>1</v>
      </c>
      <c r="V183">
        <f t="shared" ca="1" si="784"/>
        <v>2</v>
      </c>
      <c r="W183">
        <f t="shared" ca="1" si="784"/>
        <v>4</v>
      </c>
      <c r="X183">
        <f t="shared" ca="1" si="784"/>
        <v>5</v>
      </c>
      <c r="Y183">
        <f t="shared" ca="1" si="784"/>
        <v>9</v>
      </c>
      <c r="Z183">
        <f t="shared" ca="1" si="784"/>
        <v>7</v>
      </c>
      <c r="AA183" t="str">
        <f t="shared" si="784"/>
        <v/>
      </c>
      <c r="AB183" t="str">
        <f t="shared" si="784"/>
        <v/>
      </c>
      <c r="AC183" t="str">
        <f t="shared" si="784"/>
        <v/>
      </c>
      <c r="AD183" t="str">
        <f t="shared" si="784"/>
        <v/>
      </c>
    </row>
    <row r="184" spans="2:30">
      <c r="R184">
        <f t="shared" ref="R184" ca="1" si="785">IF(R185&lt;&gt;"",RAND(),"")</f>
        <v>2.3958246467944866E-2</v>
      </c>
      <c r="S184">
        <f t="shared" ref="S184" ca="1" si="786">IF(S185&lt;&gt;"",RAND(),"")</f>
        <v>0.47569290700462219</v>
      </c>
      <c r="T184">
        <f t="shared" ref="T184" ca="1" si="787">IF(T185&lt;&gt;"",RAND(),"")</f>
        <v>0.19349265260008619</v>
      </c>
      <c r="U184">
        <f t="shared" ref="U184" ca="1" si="788">IF(U185&lt;&gt;"",RAND(),"")</f>
        <v>0.98808241719329282</v>
      </c>
      <c r="V184">
        <f t="shared" ref="V184" ca="1" si="789">IF(V185&lt;&gt;"",RAND(),"")</f>
        <v>0.98016850422171875</v>
      </c>
      <c r="W184">
        <f t="shared" ref="W184" ca="1" si="790">IF(W185&lt;&gt;"",RAND(),"")</f>
        <v>0.39623789396214226</v>
      </c>
      <c r="X184">
        <f t="shared" ref="X184" ca="1" si="791">IF(X185&lt;&gt;"",RAND(),"")</f>
        <v>0.24033462831290275</v>
      </c>
      <c r="Y184">
        <f t="shared" ref="Y184" ca="1" si="792">IF(Y185&lt;&gt;"",RAND(),"")</f>
        <v>2.3237385981537129E-2</v>
      </c>
      <c r="Z184">
        <f t="shared" ref="Z184" ca="1" si="793">IF(Z185&lt;&gt;"",RAND(),"")</f>
        <v>0.1432655486906651</v>
      </c>
      <c r="AA184" t="str">
        <f t="shared" ref="AA184" ca="1" si="794">IF(AA185&lt;&gt;"",RAND(),"")</f>
        <v/>
      </c>
      <c r="AB184" t="str">
        <f t="shared" ref="AB184" ca="1" si="795">IF(AB185&lt;&gt;"",RAND(),"")</f>
        <v/>
      </c>
      <c r="AC184" t="str">
        <f t="shared" ref="AC184" ca="1" si="796">IF(AC185&lt;&gt;"",RAND(),"")</f>
        <v/>
      </c>
      <c r="AD184" t="str">
        <f t="shared" ref="AD184" ca="1" si="797">IF(AD185&lt;&gt;"",RAND(),"")</f>
        <v/>
      </c>
    </row>
    <row r="185" spans="2:30">
      <c r="R185">
        <f t="shared" ref="R185" si="798">IF(R$1&lt;=$F$1,R$1,"")</f>
        <v>2</v>
      </c>
      <c r="S185">
        <f t="shared" si="704"/>
        <v>2</v>
      </c>
      <c r="T185">
        <f t="shared" si="704"/>
        <v>3</v>
      </c>
      <c r="U185">
        <f t="shared" si="704"/>
        <v>3</v>
      </c>
      <c r="V185">
        <f t="shared" si="704"/>
        <v>5</v>
      </c>
      <c r="W185">
        <f t="shared" si="704"/>
        <v>5</v>
      </c>
      <c r="X185">
        <f t="shared" si="704"/>
        <v>7</v>
      </c>
      <c r="Y185">
        <f t="shared" si="704"/>
        <v>7</v>
      </c>
      <c r="Z185">
        <f t="shared" si="704"/>
        <v>11</v>
      </c>
      <c r="AA185" t="str">
        <f t="shared" si="704"/>
        <v/>
      </c>
      <c r="AB185" t="str">
        <f t="shared" si="704"/>
        <v/>
      </c>
      <c r="AC185" t="str">
        <f t="shared" si="704"/>
        <v/>
      </c>
      <c r="AD185" t="str">
        <f t="shared" si="704"/>
        <v/>
      </c>
    </row>
    <row r="186" spans="2:30">
      <c r="R186" t="str">
        <f t="shared" ref="R186:AD186" ca="1" si="799">IF(R183&lt;=$D182,R185,"")</f>
        <v/>
      </c>
      <c r="S186" t="str">
        <f t="shared" ca="1" si="799"/>
        <v/>
      </c>
      <c r="T186" t="str">
        <f t="shared" ca="1" si="799"/>
        <v/>
      </c>
      <c r="U186">
        <f t="shared" ca="1" si="799"/>
        <v>3</v>
      </c>
      <c r="V186">
        <f t="shared" ca="1" si="799"/>
        <v>5</v>
      </c>
      <c r="W186" t="str">
        <f t="shared" ca="1" si="799"/>
        <v/>
      </c>
      <c r="X186" t="str">
        <f t="shared" ca="1" si="799"/>
        <v/>
      </c>
      <c r="Y186" t="str">
        <f t="shared" ca="1" si="799"/>
        <v/>
      </c>
      <c r="Z186" t="str">
        <f t="shared" ca="1" si="799"/>
        <v/>
      </c>
      <c r="AA186" t="str">
        <f t="shared" ca="1" si="799"/>
        <v/>
      </c>
      <c r="AB186" t="str">
        <f t="shared" ca="1" si="799"/>
        <v/>
      </c>
      <c r="AC186" t="str">
        <f t="shared" ca="1" si="799"/>
        <v/>
      </c>
      <c r="AD186" t="str">
        <f t="shared" ca="1" si="799"/>
        <v/>
      </c>
    </row>
    <row r="187" spans="2:30">
      <c r="R187" t="str">
        <f t="shared" ref="R187" ca="1" si="800">IF(R186="","",R186+RAND()/100)</f>
        <v/>
      </c>
      <c r="S187" t="str">
        <f t="shared" ref="S187" ca="1" si="801">IF(S186="","",S186+RAND()/100)</f>
        <v/>
      </c>
      <c r="T187" t="str">
        <f t="shared" ref="T187" ca="1" si="802">IF(T186="","",T186+RAND()/100)</f>
        <v/>
      </c>
      <c r="U187">
        <f t="shared" ref="U187" ca="1" si="803">IF(U186="","",U186+RAND()/100)</f>
        <v>3.0039899854170842</v>
      </c>
      <c r="V187">
        <f t="shared" ref="V187" ca="1" si="804">IF(V186="","",V186+RAND()/100)</f>
        <v>5.008062761618846</v>
      </c>
      <c r="W187" t="str">
        <f t="shared" ref="W187" ca="1" si="805">IF(W186="","",W186+RAND()/100)</f>
        <v/>
      </c>
      <c r="X187" t="str">
        <f t="shared" ref="X187" ca="1" si="806">IF(X186="","",X186+RAND()/100)</f>
        <v/>
      </c>
      <c r="Y187" t="str">
        <f t="shared" ref="Y187" ca="1" si="807">IF(Y186="","",Y186+RAND()/100)</f>
        <v/>
      </c>
      <c r="Z187" t="str">
        <f t="shared" ref="Z187" ca="1" si="808">IF(Z186="","",Z186+RAND()/100)</f>
        <v/>
      </c>
      <c r="AA187" t="str">
        <f t="shared" ref="AA187" ca="1" si="809">IF(AA186="","",AA186+RAND()/100)</f>
        <v/>
      </c>
      <c r="AB187" t="str">
        <f t="shared" ref="AB187" ca="1" si="810">IF(AB186="","",AB186+RAND()/100)</f>
        <v/>
      </c>
      <c r="AC187" t="str">
        <f t="shared" ref="AC187" ca="1" si="811">IF(AC186="","",AC186+RAND()/100)</f>
        <v/>
      </c>
      <c r="AD187" t="str">
        <f t="shared" ref="AD187" ca="1" si="812">IF(AD186="","",AD186+RAND()/100)</f>
        <v/>
      </c>
    </row>
    <row r="190" spans="2:30">
      <c r="B190" t="str">
        <f ca="1">IF(C192="","",B192+300)</f>
        <v/>
      </c>
      <c r="E190" t="str">
        <f ca="1">CONCATENATE(IF(M191&lt;&gt;"",CONCATENATE(" ",$J$1," ",M191),""),IF(K191&lt;&gt;"",CONCATENATE(" ",$J$1," ",K191),""),IF(I191&lt;&gt;"",CONCATENATE(" ",$J$1," ",I191),""),IF(G191&lt;&gt;"",CONCATENATE(" ",$J$1," ",G191),""))</f>
        <v xml:space="preserve"> ÷ 7 ÷ 11</v>
      </c>
      <c r="F190" t="s">
        <v>4638</v>
      </c>
      <c r="G190" t="str">
        <f ca="1">CONCATENATE($J$1," ",IF(I191="",G191,IF(K191="",G191*I191,IF(M191="",G191*I191*K191,G191*I191*K191*M191))))</f>
        <v>÷ 77</v>
      </c>
    </row>
    <row r="191" spans="2:30">
      <c r="B191" t="str">
        <f t="shared" ref="B191" ca="1" si="813">IF(C192="","",B192+200)</f>
        <v/>
      </c>
      <c r="G191">
        <f t="shared" ref="G191" ca="1" si="814">HLOOKUP(D192-1+1,$R191:$AD196,5,FALSE)</f>
        <v>11</v>
      </c>
      <c r="I191">
        <f t="shared" ref="I191" ca="1" si="815">IF(D192&gt;=2,HLOOKUP(D192-2+1,$R191:$AD196,5,FALSE),"")</f>
        <v>7</v>
      </c>
      <c r="K191" t="str">
        <f t="shared" ref="K191" ca="1" si="816">IF(D192&gt;=3,HLOOKUP(D192-3+1,$R191:$AD196,5,FALSE),"")</f>
        <v/>
      </c>
      <c r="M191" t="str">
        <f t="shared" ref="M191" ca="1" si="817">IF(D192&gt;=4,HLOOKUP(D192-4+1,$R191:$AD196,5,FALSE),"")</f>
        <v/>
      </c>
      <c r="R191" t="str">
        <f t="shared" ref="R191:AD191" ca="1" si="818">IF(R196="","",MAX($R192:$AD192)-R192+1)</f>
        <v/>
      </c>
      <c r="S191" t="str">
        <f t="shared" ca="1" si="818"/>
        <v/>
      </c>
      <c r="T191" t="str">
        <f t="shared" ca="1" si="818"/>
        <v/>
      </c>
      <c r="U191" t="str">
        <f t="shared" ca="1" si="818"/>
        <v/>
      </c>
      <c r="V191" t="str">
        <f t="shared" ca="1" si="818"/>
        <v/>
      </c>
      <c r="W191" t="str">
        <f t="shared" ca="1" si="818"/>
        <v/>
      </c>
      <c r="X191" t="str">
        <f t="shared" ca="1" si="818"/>
        <v/>
      </c>
      <c r="Y191">
        <f t="shared" ca="1" si="818"/>
        <v>1</v>
      </c>
      <c r="Z191">
        <f t="shared" ca="1" si="818"/>
        <v>2</v>
      </c>
      <c r="AA191" t="str">
        <f t="shared" ca="1" si="818"/>
        <v/>
      </c>
      <c r="AB191" t="str">
        <f t="shared" ca="1" si="818"/>
        <v/>
      </c>
      <c r="AC191" t="str">
        <f t="shared" ca="1" si="818"/>
        <v/>
      </c>
      <c r="AD191" t="str">
        <f t="shared" ca="1" si="818"/>
        <v/>
      </c>
    </row>
    <row r="192" spans="2:30">
      <c r="B192" t="str">
        <f ca="1">IF(C192="","",RANK(C192,C:C))</f>
        <v/>
      </c>
      <c r="C192" t="str">
        <f t="shared" ref="C192" ca="1" si="819">IF($F$3&gt;=E193,RAND(),"")</f>
        <v/>
      </c>
      <c r="D192">
        <f t="shared" ref="D192" ca="1" si="820">MAX(2,RANDBETWEEN($F$2-1,$F$2))</f>
        <v>2</v>
      </c>
      <c r="E192" s="31">
        <v>3</v>
      </c>
      <c r="F192" s="113" t="s">
        <v>4617</v>
      </c>
      <c r="G192" s="31">
        <f t="shared" ref="G192" ca="1" si="821">E192*G191</f>
        <v>33</v>
      </c>
      <c r="H192" s="113" t="s">
        <v>4617</v>
      </c>
      <c r="I192" s="31">
        <f t="shared" ref="I192" ca="1" si="822">IF(I191="","",G192*I191)</f>
        <v>231</v>
      </c>
      <c r="J192" s="113" t="s">
        <v>4617</v>
      </c>
      <c r="K192" s="31" t="str">
        <f t="shared" ref="K192" ca="1" si="823">IF(K191="","",I192*K191)</f>
        <v/>
      </c>
      <c r="L192" s="113" t="s">
        <v>4617</v>
      </c>
      <c r="M192" s="31" t="str">
        <f t="shared" ref="M192" ca="1" si="824">IF(M191="","",K192*M191)</f>
        <v/>
      </c>
      <c r="N192" s="33"/>
      <c r="O192" s="33"/>
      <c r="P192" s="33"/>
      <c r="Q192" s="33"/>
      <c r="R192" t="str">
        <f t="shared" ref="R192:AD192" ca="1" si="825">IF(R196="","",RANK(R197,$R197:$AD197))</f>
        <v/>
      </c>
      <c r="S192" t="str">
        <f t="shared" ca="1" si="825"/>
        <v/>
      </c>
      <c r="T192" t="str">
        <f t="shared" ca="1" si="825"/>
        <v/>
      </c>
      <c r="U192" t="str">
        <f t="shared" ca="1" si="825"/>
        <v/>
      </c>
      <c r="V192" t="str">
        <f t="shared" ca="1" si="825"/>
        <v/>
      </c>
      <c r="W192" t="str">
        <f t="shared" ca="1" si="825"/>
        <v/>
      </c>
      <c r="X192" t="str">
        <f t="shared" ca="1" si="825"/>
        <v/>
      </c>
      <c r="Y192">
        <f t="shared" ca="1" si="825"/>
        <v>2</v>
      </c>
      <c r="Z192">
        <f t="shared" ca="1" si="825"/>
        <v>1</v>
      </c>
      <c r="AA192" t="str">
        <f t="shared" ca="1" si="825"/>
        <v/>
      </c>
      <c r="AB192" t="str">
        <f t="shared" ca="1" si="825"/>
        <v/>
      </c>
      <c r="AC192" t="str">
        <f t="shared" ca="1" si="825"/>
        <v/>
      </c>
      <c r="AD192" t="str">
        <f t="shared" ca="1" si="825"/>
        <v/>
      </c>
    </row>
    <row r="193" spans="2:30">
      <c r="B193" t="str">
        <f t="shared" ref="B193" ca="1" si="826">IF(C192="","",B192+100)</f>
        <v/>
      </c>
      <c r="E193" s="22">
        <v>8</v>
      </c>
      <c r="F193" s="114"/>
      <c r="G193" s="22">
        <f t="shared" ref="G193" ca="1" si="827">E193*G191</f>
        <v>88</v>
      </c>
      <c r="H193" s="114"/>
      <c r="I193" s="22">
        <f t="shared" ref="I193" ca="1" si="828">IF(I191="","",G193*I191)</f>
        <v>616</v>
      </c>
      <c r="J193" s="114"/>
      <c r="K193" s="22" t="str">
        <f t="shared" ref="K193" ca="1" si="829">IF(K191="","",I193*K191)</f>
        <v/>
      </c>
      <c r="L193" s="114"/>
      <c r="M193" s="22" t="str">
        <f t="shared" ref="M193" ca="1" si="830">IF(M191="","",K193*M191)</f>
        <v/>
      </c>
      <c r="N193" s="30"/>
      <c r="O193" s="30"/>
      <c r="P193" s="30"/>
      <c r="Q193" s="22"/>
      <c r="R193">
        <f t="shared" ref="R193:AD193" ca="1" si="831">IF(R195&lt;&gt;"",RANK(R194,$R194:$AD194),"")</f>
        <v>8</v>
      </c>
      <c r="S193">
        <f t="shared" ca="1" si="831"/>
        <v>9</v>
      </c>
      <c r="T193">
        <f t="shared" ca="1" si="831"/>
        <v>6</v>
      </c>
      <c r="U193">
        <f t="shared" ca="1" si="831"/>
        <v>3</v>
      </c>
      <c r="V193">
        <f t="shared" ca="1" si="831"/>
        <v>4</v>
      </c>
      <c r="W193">
        <f t="shared" ca="1" si="831"/>
        <v>7</v>
      </c>
      <c r="X193">
        <f t="shared" ca="1" si="831"/>
        <v>5</v>
      </c>
      <c r="Y193">
        <f t="shared" ca="1" si="831"/>
        <v>1</v>
      </c>
      <c r="Z193">
        <f t="shared" ca="1" si="831"/>
        <v>2</v>
      </c>
      <c r="AA193" t="str">
        <f t="shared" si="831"/>
        <v/>
      </c>
      <c r="AB193" t="str">
        <f t="shared" si="831"/>
        <v/>
      </c>
      <c r="AC193" t="str">
        <f t="shared" si="831"/>
        <v/>
      </c>
      <c r="AD193" t="str">
        <f t="shared" si="831"/>
        <v/>
      </c>
    </row>
    <row r="194" spans="2:30">
      <c r="R194">
        <f t="shared" ref="R194" ca="1" si="832">IF(R195&lt;&gt;"",RAND(),"")</f>
        <v>0.12399021601557636</v>
      </c>
      <c r="S194">
        <f t="shared" ref="S194" ca="1" si="833">IF(S195&lt;&gt;"",RAND(),"")</f>
        <v>0.10711694905498692</v>
      </c>
      <c r="T194">
        <f t="shared" ref="T194" ca="1" si="834">IF(T195&lt;&gt;"",RAND(),"")</f>
        <v>0.37633740312961617</v>
      </c>
      <c r="U194">
        <f t="shared" ref="U194" ca="1" si="835">IF(U195&lt;&gt;"",RAND(),"")</f>
        <v>0.83192597981110539</v>
      </c>
      <c r="V194">
        <f t="shared" ref="V194" ca="1" si="836">IF(V195&lt;&gt;"",RAND(),"")</f>
        <v>0.45769448382378464</v>
      </c>
      <c r="W194">
        <f t="shared" ref="W194" ca="1" si="837">IF(W195&lt;&gt;"",RAND(),"")</f>
        <v>0.25584046553363382</v>
      </c>
      <c r="X194">
        <f t="shared" ref="X194" ca="1" si="838">IF(X195&lt;&gt;"",RAND(),"")</f>
        <v>0.41928065706760975</v>
      </c>
      <c r="Y194">
        <f t="shared" ref="Y194" ca="1" si="839">IF(Y195&lt;&gt;"",RAND(),"")</f>
        <v>0.9537455754139228</v>
      </c>
      <c r="Z194">
        <f t="shared" ref="Z194" ca="1" si="840">IF(Z195&lt;&gt;"",RAND(),"")</f>
        <v>0.85986719811838885</v>
      </c>
      <c r="AA194" t="str">
        <f t="shared" ref="AA194" ca="1" si="841">IF(AA195&lt;&gt;"",RAND(),"")</f>
        <v/>
      </c>
      <c r="AB194" t="str">
        <f t="shared" ref="AB194" ca="1" si="842">IF(AB195&lt;&gt;"",RAND(),"")</f>
        <v/>
      </c>
      <c r="AC194" t="str">
        <f t="shared" ref="AC194" ca="1" si="843">IF(AC195&lt;&gt;"",RAND(),"")</f>
        <v/>
      </c>
      <c r="AD194" t="str">
        <f t="shared" ref="AD194" ca="1" si="844">IF(AD195&lt;&gt;"",RAND(),"")</f>
        <v/>
      </c>
    </row>
    <row r="195" spans="2:30">
      <c r="R195">
        <f t="shared" ref="R195" si="845">IF(R$1&lt;=$F$1,R$1,"")</f>
        <v>2</v>
      </c>
      <c r="S195">
        <f t="shared" si="704"/>
        <v>2</v>
      </c>
      <c r="T195">
        <f t="shared" si="704"/>
        <v>3</v>
      </c>
      <c r="U195">
        <f t="shared" si="704"/>
        <v>3</v>
      </c>
      <c r="V195">
        <f t="shared" si="704"/>
        <v>5</v>
      </c>
      <c r="W195">
        <f t="shared" si="704"/>
        <v>5</v>
      </c>
      <c r="X195">
        <f t="shared" si="704"/>
        <v>7</v>
      </c>
      <c r="Y195">
        <f t="shared" si="704"/>
        <v>7</v>
      </c>
      <c r="Z195">
        <f t="shared" si="704"/>
        <v>11</v>
      </c>
      <c r="AA195" t="str">
        <f t="shared" si="704"/>
        <v/>
      </c>
      <c r="AB195" t="str">
        <f t="shared" si="704"/>
        <v/>
      </c>
      <c r="AC195" t="str">
        <f t="shared" si="704"/>
        <v/>
      </c>
      <c r="AD195" t="str">
        <f t="shared" si="704"/>
        <v/>
      </c>
    </row>
    <row r="196" spans="2:30">
      <c r="R196" t="str">
        <f t="shared" ref="R196:AD196" ca="1" si="846">IF(R193&lt;=$D192,R195,"")</f>
        <v/>
      </c>
      <c r="S196" t="str">
        <f t="shared" ca="1" si="846"/>
        <v/>
      </c>
      <c r="T196" t="str">
        <f t="shared" ca="1" si="846"/>
        <v/>
      </c>
      <c r="U196" t="str">
        <f t="shared" ca="1" si="846"/>
        <v/>
      </c>
      <c r="V196" t="str">
        <f t="shared" ca="1" si="846"/>
        <v/>
      </c>
      <c r="W196" t="str">
        <f t="shared" ca="1" si="846"/>
        <v/>
      </c>
      <c r="X196" t="str">
        <f t="shared" ca="1" si="846"/>
        <v/>
      </c>
      <c r="Y196">
        <f t="shared" ca="1" si="846"/>
        <v>7</v>
      </c>
      <c r="Z196">
        <f t="shared" ca="1" si="846"/>
        <v>11</v>
      </c>
      <c r="AA196" t="str">
        <f t="shared" ca="1" si="846"/>
        <v/>
      </c>
      <c r="AB196" t="str">
        <f t="shared" ca="1" si="846"/>
        <v/>
      </c>
      <c r="AC196" t="str">
        <f t="shared" ca="1" si="846"/>
        <v/>
      </c>
      <c r="AD196" t="str">
        <f t="shared" ca="1" si="846"/>
        <v/>
      </c>
    </row>
    <row r="197" spans="2:30">
      <c r="R197" t="str">
        <f t="shared" ref="R197" ca="1" si="847">IF(R196="","",R196+RAND()/100)</f>
        <v/>
      </c>
      <c r="S197" t="str">
        <f t="shared" ref="S197" ca="1" si="848">IF(S196="","",S196+RAND()/100)</f>
        <v/>
      </c>
      <c r="T197" t="str">
        <f t="shared" ref="T197" ca="1" si="849">IF(T196="","",T196+RAND()/100)</f>
        <v/>
      </c>
      <c r="U197" t="str">
        <f t="shared" ref="U197" ca="1" si="850">IF(U196="","",U196+RAND()/100)</f>
        <v/>
      </c>
      <c r="V197" t="str">
        <f t="shared" ref="V197" ca="1" si="851">IF(V196="","",V196+RAND()/100)</f>
        <v/>
      </c>
      <c r="W197" t="str">
        <f t="shared" ref="W197" ca="1" si="852">IF(W196="","",W196+RAND()/100)</f>
        <v/>
      </c>
      <c r="X197" t="str">
        <f t="shared" ref="X197" ca="1" si="853">IF(X196="","",X196+RAND()/100)</f>
        <v/>
      </c>
      <c r="Y197">
        <f t="shared" ref="Y197" ca="1" si="854">IF(Y196="","",Y196+RAND()/100)</f>
        <v>7.007946050213004</v>
      </c>
      <c r="Z197">
        <f t="shared" ref="Z197" ca="1" si="855">IF(Z196="","",Z196+RAND()/100)</f>
        <v>11.008865967788067</v>
      </c>
      <c r="AA197" t="str">
        <f t="shared" ref="AA197" ca="1" si="856">IF(AA196="","",AA196+RAND()/100)</f>
        <v/>
      </c>
      <c r="AB197" t="str">
        <f t="shared" ref="AB197" ca="1" si="857">IF(AB196="","",AB196+RAND()/100)</f>
        <v/>
      </c>
      <c r="AC197" t="str">
        <f t="shared" ref="AC197" ca="1" si="858">IF(AC196="","",AC196+RAND()/100)</f>
        <v/>
      </c>
      <c r="AD197" t="str">
        <f t="shared" ref="AD197" ca="1" si="859">IF(AD196="","",AD196+RAND()/100)</f>
        <v/>
      </c>
    </row>
    <row r="200" spans="2:30">
      <c r="B200" t="str">
        <f ca="1">IF(C202="","",B202+300)</f>
        <v/>
      </c>
      <c r="E200" t="str">
        <f ca="1">CONCATENATE(IF(M201&lt;&gt;"",CONCATENATE(" ",$J$1," ",M201),""),IF(K201&lt;&gt;"",CONCATENATE(" ",$J$1," ",K201),""),IF(I201&lt;&gt;"",CONCATENATE(" ",$J$1," ",I201),""),IF(G201&lt;&gt;"",CONCATENATE(" ",$J$1," ",G201),""))</f>
        <v xml:space="preserve"> ÷ 2 ÷ 3 ÷ 5</v>
      </c>
      <c r="F200" t="s">
        <v>4638</v>
      </c>
      <c r="G200" t="str">
        <f ca="1">CONCATENATE($J$1," ",IF(I201="",G201,IF(K201="",G201*I201,IF(M201="",G201*I201*K201,G201*I201*K201*M201))))</f>
        <v>÷ 30</v>
      </c>
    </row>
    <row r="201" spans="2:30">
      <c r="B201" t="str">
        <f t="shared" ref="B201" ca="1" si="860">IF(C202="","",B202+200)</f>
        <v/>
      </c>
      <c r="G201">
        <f t="shared" ref="G201" ca="1" si="861">HLOOKUP(D202-1+1,$R201:$AD206,5,FALSE)</f>
        <v>5</v>
      </c>
      <c r="I201">
        <f t="shared" ref="I201" ca="1" si="862">IF(D202&gt;=2,HLOOKUP(D202-2+1,$R201:$AD206,5,FALSE),"")</f>
        <v>3</v>
      </c>
      <c r="K201">
        <f t="shared" ref="K201" ca="1" si="863">IF(D202&gt;=3,HLOOKUP(D202-3+1,$R201:$AD206,5,FALSE),"")</f>
        <v>2</v>
      </c>
      <c r="M201" t="str">
        <f t="shared" ref="M201" ca="1" si="864">IF(D202&gt;=4,HLOOKUP(D202-4+1,$R201:$AD206,5,FALSE),"")</f>
        <v/>
      </c>
      <c r="R201">
        <f t="shared" ref="R201:AD201" ca="1" si="865">IF(R206="","",MAX($R202:$AD202)-R202+1)</f>
        <v>1</v>
      </c>
      <c r="S201" t="str">
        <f t="shared" ca="1" si="865"/>
        <v/>
      </c>
      <c r="T201">
        <f t="shared" ca="1" si="865"/>
        <v>2</v>
      </c>
      <c r="U201" t="str">
        <f t="shared" ca="1" si="865"/>
        <v/>
      </c>
      <c r="V201" t="str">
        <f t="shared" ca="1" si="865"/>
        <v/>
      </c>
      <c r="W201">
        <f t="shared" ca="1" si="865"/>
        <v>3</v>
      </c>
      <c r="X201" t="str">
        <f t="shared" ca="1" si="865"/>
        <v/>
      </c>
      <c r="Y201" t="str">
        <f t="shared" ca="1" si="865"/>
        <v/>
      </c>
      <c r="Z201" t="str">
        <f t="shared" ca="1" si="865"/>
        <v/>
      </c>
      <c r="AA201" t="str">
        <f t="shared" ca="1" si="865"/>
        <v/>
      </c>
      <c r="AB201" t="str">
        <f t="shared" ca="1" si="865"/>
        <v/>
      </c>
      <c r="AC201" t="str">
        <f t="shared" ca="1" si="865"/>
        <v/>
      </c>
      <c r="AD201" t="str">
        <f t="shared" ca="1" si="865"/>
        <v/>
      </c>
    </row>
    <row r="202" spans="2:30">
      <c r="B202" t="str">
        <f ca="1">IF(C202="","",RANK(C202,C:C))</f>
        <v/>
      </c>
      <c r="C202" t="str">
        <f t="shared" ref="C202" ca="1" si="866">IF($F$3&gt;=E203,RAND(),"")</f>
        <v/>
      </c>
      <c r="D202">
        <f t="shared" ref="D202" ca="1" si="867">MAX(2,RANDBETWEEN($F$2-1,$F$2))</f>
        <v>3</v>
      </c>
      <c r="E202" s="31">
        <v>5</v>
      </c>
      <c r="F202" s="113" t="s">
        <v>4617</v>
      </c>
      <c r="G202" s="31">
        <f t="shared" ref="G202" ca="1" si="868">E202*G201</f>
        <v>25</v>
      </c>
      <c r="H202" s="113" t="s">
        <v>4617</v>
      </c>
      <c r="I202" s="31">
        <f t="shared" ref="I202" ca="1" si="869">IF(I201="","",G202*I201)</f>
        <v>75</v>
      </c>
      <c r="J202" s="113" t="s">
        <v>4617</v>
      </c>
      <c r="K202" s="31">
        <f t="shared" ref="K202" ca="1" si="870">IF(K201="","",I202*K201)</f>
        <v>150</v>
      </c>
      <c r="L202" s="113" t="s">
        <v>4617</v>
      </c>
      <c r="M202" s="31" t="str">
        <f t="shared" ref="M202" ca="1" si="871">IF(M201="","",K202*M201)</f>
        <v/>
      </c>
      <c r="N202" s="33"/>
      <c r="O202" s="33"/>
      <c r="P202" s="33"/>
      <c r="Q202" s="33"/>
      <c r="R202">
        <f t="shared" ref="R202:AD202" ca="1" si="872">IF(R206="","",RANK(R207,$R207:$AD207))</f>
        <v>3</v>
      </c>
      <c r="S202" t="str">
        <f t="shared" ca="1" si="872"/>
        <v/>
      </c>
      <c r="T202">
        <f t="shared" ca="1" si="872"/>
        <v>2</v>
      </c>
      <c r="U202" t="str">
        <f t="shared" ca="1" si="872"/>
        <v/>
      </c>
      <c r="V202" t="str">
        <f t="shared" ca="1" si="872"/>
        <v/>
      </c>
      <c r="W202">
        <f t="shared" ca="1" si="872"/>
        <v>1</v>
      </c>
      <c r="X202" t="str">
        <f t="shared" ca="1" si="872"/>
        <v/>
      </c>
      <c r="Y202" t="str">
        <f t="shared" ca="1" si="872"/>
        <v/>
      </c>
      <c r="Z202" t="str">
        <f t="shared" ca="1" si="872"/>
        <v/>
      </c>
      <c r="AA202" t="str">
        <f t="shared" ca="1" si="872"/>
        <v/>
      </c>
      <c r="AB202" t="str">
        <f t="shared" ca="1" si="872"/>
        <v/>
      </c>
      <c r="AC202" t="str">
        <f t="shared" ca="1" si="872"/>
        <v/>
      </c>
      <c r="AD202" t="str">
        <f t="shared" ca="1" si="872"/>
        <v/>
      </c>
    </row>
    <row r="203" spans="2:30">
      <c r="B203" t="str">
        <f t="shared" ref="B203" ca="1" si="873">IF(C202="","",B202+100)</f>
        <v/>
      </c>
      <c r="E203" s="22">
        <v>8</v>
      </c>
      <c r="F203" s="114"/>
      <c r="G203" s="22">
        <f t="shared" ref="G203" ca="1" si="874">E203*G201</f>
        <v>40</v>
      </c>
      <c r="H203" s="114"/>
      <c r="I203" s="22">
        <f t="shared" ref="I203" ca="1" si="875">IF(I201="","",G203*I201)</f>
        <v>120</v>
      </c>
      <c r="J203" s="114"/>
      <c r="K203" s="22">
        <f t="shared" ref="K203" ca="1" si="876">IF(K201="","",I203*K201)</f>
        <v>240</v>
      </c>
      <c r="L203" s="114"/>
      <c r="M203" s="22" t="str">
        <f t="shared" ref="M203" ca="1" si="877">IF(M201="","",K203*M201)</f>
        <v/>
      </c>
      <c r="N203" s="30"/>
      <c r="O203" s="30"/>
      <c r="P203" s="30"/>
      <c r="Q203" s="22"/>
      <c r="R203">
        <f t="shared" ref="R203:AD203" ca="1" si="878">IF(R205&lt;&gt;"",RANK(R204,$R204:$AD204),"")</f>
        <v>1</v>
      </c>
      <c r="S203">
        <f t="shared" ca="1" si="878"/>
        <v>8</v>
      </c>
      <c r="T203">
        <f t="shared" ca="1" si="878"/>
        <v>2</v>
      </c>
      <c r="U203">
        <f t="shared" ca="1" si="878"/>
        <v>4</v>
      </c>
      <c r="V203">
        <f t="shared" ca="1" si="878"/>
        <v>7</v>
      </c>
      <c r="W203">
        <f t="shared" ca="1" si="878"/>
        <v>3</v>
      </c>
      <c r="X203">
        <f t="shared" ca="1" si="878"/>
        <v>9</v>
      </c>
      <c r="Y203">
        <f t="shared" ca="1" si="878"/>
        <v>5</v>
      </c>
      <c r="Z203">
        <f t="shared" ca="1" si="878"/>
        <v>6</v>
      </c>
      <c r="AA203" t="str">
        <f t="shared" si="878"/>
        <v/>
      </c>
      <c r="AB203" t="str">
        <f t="shared" si="878"/>
        <v/>
      </c>
      <c r="AC203" t="str">
        <f t="shared" si="878"/>
        <v/>
      </c>
      <c r="AD203" t="str">
        <f t="shared" si="878"/>
        <v/>
      </c>
    </row>
    <row r="204" spans="2:30">
      <c r="R204">
        <f t="shared" ref="R204" ca="1" si="879">IF(R205&lt;&gt;"",RAND(),"")</f>
        <v>0.99294001674839139</v>
      </c>
      <c r="S204">
        <f t="shared" ref="S204" ca="1" si="880">IF(S205&lt;&gt;"",RAND(),"")</f>
        <v>0.1975426047390626</v>
      </c>
      <c r="T204">
        <f t="shared" ref="T204" ca="1" si="881">IF(T205&lt;&gt;"",RAND(),"")</f>
        <v>0.90223313713061515</v>
      </c>
      <c r="U204">
        <f t="shared" ref="U204" ca="1" si="882">IF(U205&lt;&gt;"",RAND(),"")</f>
        <v>0.58324597834268399</v>
      </c>
      <c r="V204">
        <f t="shared" ref="V204" ca="1" si="883">IF(V205&lt;&gt;"",RAND(),"")</f>
        <v>0.28553387412912445</v>
      </c>
      <c r="W204">
        <f t="shared" ref="W204" ca="1" si="884">IF(W205&lt;&gt;"",RAND(),"")</f>
        <v>0.72716551747072566</v>
      </c>
      <c r="X204">
        <f t="shared" ref="X204" ca="1" si="885">IF(X205&lt;&gt;"",RAND(),"")</f>
        <v>7.7088382044877779E-2</v>
      </c>
      <c r="Y204">
        <f t="shared" ref="Y204" ca="1" si="886">IF(Y205&lt;&gt;"",RAND(),"")</f>
        <v>0.57213465255455875</v>
      </c>
      <c r="Z204">
        <f t="shared" ref="Z204" ca="1" si="887">IF(Z205&lt;&gt;"",RAND(),"")</f>
        <v>0.44145923019144406</v>
      </c>
      <c r="AA204" t="str">
        <f t="shared" ref="AA204" ca="1" si="888">IF(AA205&lt;&gt;"",RAND(),"")</f>
        <v/>
      </c>
      <c r="AB204" t="str">
        <f t="shared" ref="AB204" ca="1" si="889">IF(AB205&lt;&gt;"",RAND(),"")</f>
        <v/>
      </c>
      <c r="AC204" t="str">
        <f t="shared" ref="AC204" ca="1" si="890">IF(AC205&lt;&gt;"",RAND(),"")</f>
        <v/>
      </c>
      <c r="AD204" t="str">
        <f t="shared" ref="AD204" ca="1" si="891">IF(AD205&lt;&gt;"",RAND(),"")</f>
        <v/>
      </c>
    </row>
    <row r="205" spans="2:30">
      <c r="R205">
        <f t="shared" ref="R205" si="892">IF(R$1&lt;=$F$1,R$1,"")</f>
        <v>2</v>
      </c>
      <c r="S205">
        <f t="shared" si="704"/>
        <v>2</v>
      </c>
      <c r="T205">
        <f t="shared" si="704"/>
        <v>3</v>
      </c>
      <c r="U205">
        <f t="shared" si="704"/>
        <v>3</v>
      </c>
      <c r="V205">
        <f t="shared" si="704"/>
        <v>5</v>
      </c>
      <c r="W205">
        <f t="shared" si="704"/>
        <v>5</v>
      </c>
      <c r="X205">
        <f t="shared" si="704"/>
        <v>7</v>
      </c>
      <c r="Y205">
        <f t="shared" si="704"/>
        <v>7</v>
      </c>
      <c r="Z205">
        <f t="shared" si="704"/>
        <v>11</v>
      </c>
      <c r="AA205" t="str">
        <f t="shared" si="704"/>
        <v/>
      </c>
      <c r="AB205" t="str">
        <f t="shared" si="704"/>
        <v/>
      </c>
      <c r="AC205" t="str">
        <f t="shared" si="704"/>
        <v/>
      </c>
      <c r="AD205" t="str">
        <f t="shared" si="704"/>
        <v/>
      </c>
    </row>
    <row r="206" spans="2:30">
      <c r="R206">
        <f t="shared" ref="R206:AD206" ca="1" si="893">IF(R203&lt;=$D202,R205,"")</f>
        <v>2</v>
      </c>
      <c r="S206" t="str">
        <f t="shared" ca="1" si="893"/>
        <v/>
      </c>
      <c r="T206">
        <f t="shared" ca="1" si="893"/>
        <v>3</v>
      </c>
      <c r="U206" t="str">
        <f t="shared" ca="1" si="893"/>
        <v/>
      </c>
      <c r="V206" t="str">
        <f t="shared" ca="1" si="893"/>
        <v/>
      </c>
      <c r="W206">
        <f t="shared" ca="1" si="893"/>
        <v>5</v>
      </c>
      <c r="X206" t="str">
        <f t="shared" ca="1" si="893"/>
        <v/>
      </c>
      <c r="Y206" t="str">
        <f t="shared" ca="1" si="893"/>
        <v/>
      </c>
      <c r="Z206" t="str">
        <f t="shared" ca="1" si="893"/>
        <v/>
      </c>
      <c r="AA206" t="str">
        <f t="shared" ca="1" si="893"/>
        <v/>
      </c>
      <c r="AB206" t="str">
        <f t="shared" ca="1" si="893"/>
        <v/>
      </c>
      <c r="AC206" t="str">
        <f t="shared" ca="1" si="893"/>
        <v/>
      </c>
      <c r="AD206" t="str">
        <f t="shared" ca="1" si="893"/>
        <v/>
      </c>
    </row>
    <row r="207" spans="2:30">
      <c r="R207">
        <f t="shared" ref="R207" ca="1" si="894">IF(R206="","",R206+RAND()/100)</f>
        <v>2.0053819178726204</v>
      </c>
      <c r="S207" t="str">
        <f t="shared" ref="S207" ca="1" si="895">IF(S206="","",S206+RAND()/100)</f>
        <v/>
      </c>
      <c r="T207">
        <f t="shared" ref="T207" ca="1" si="896">IF(T206="","",T206+RAND()/100)</f>
        <v>3.0001476063344001</v>
      </c>
      <c r="U207" t="str">
        <f t="shared" ref="U207" ca="1" si="897">IF(U206="","",U206+RAND()/100)</f>
        <v/>
      </c>
      <c r="V207" t="str">
        <f t="shared" ref="V207" ca="1" si="898">IF(V206="","",V206+RAND()/100)</f>
        <v/>
      </c>
      <c r="W207">
        <f t="shared" ref="W207" ca="1" si="899">IF(W206="","",W206+RAND()/100)</f>
        <v>5.0032292860113188</v>
      </c>
      <c r="X207" t="str">
        <f t="shared" ref="X207" ca="1" si="900">IF(X206="","",X206+RAND()/100)</f>
        <v/>
      </c>
      <c r="Y207" t="str">
        <f t="shared" ref="Y207" ca="1" si="901">IF(Y206="","",Y206+RAND()/100)</f>
        <v/>
      </c>
      <c r="Z207" t="str">
        <f t="shared" ref="Z207" ca="1" si="902">IF(Z206="","",Z206+RAND()/100)</f>
        <v/>
      </c>
      <c r="AA207" t="str">
        <f t="shared" ref="AA207" ca="1" si="903">IF(AA206="","",AA206+RAND()/100)</f>
        <v/>
      </c>
      <c r="AB207" t="str">
        <f t="shared" ref="AB207" ca="1" si="904">IF(AB206="","",AB206+RAND()/100)</f>
        <v/>
      </c>
      <c r="AC207" t="str">
        <f t="shared" ref="AC207" ca="1" si="905">IF(AC206="","",AC206+RAND()/100)</f>
        <v/>
      </c>
      <c r="AD207" t="str">
        <f t="shared" ref="AD207" ca="1" si="906">IF(AD206="","",AD206+RAND()/100)</f>
        <v/>
      </c>
    </row>
    <row r="210" spans="2:30">
      <c r="B210" t="str">
        <f ca="1">IF(C212="","",B212+300)</f>
        <v/>
      </c>
      <c r="E210" t="str">
        <f ca="1">CONCATENATE(IF(M211&lt;&gt;"",CONCATENATE(" ",$J$1," ",M211),""),IF(K211&lt;&gt;"",CONCATENATE(" ",$J$1," ",K211),""),IF(I211&lt;&gt;"",CONCATENATE(" ",$J$1," ",I211),""),IF(G211&lt;&gt;"",CONCATENATE(" ",$J$1," ",G211),""))</f>
        <v xml:space="preserve"> ÷ 3 ÷ 5 ÷ 7</v>
      </c>
      <c r="F210" t="s">
        <v>4638</v>
      </c>
      <c r="G210" t="str">
        <f ca="1">CONCATENATE($J$1," ",IF(I211="",G211,IF(K211="",G211*I211,IF(M211="",G211*I211*K211,G211*I211*K211*M211))))</f>
        <v>÷ 105</v>
      </c>
    </row>
    <row r="211" spans="2:30">
      <c r="B211" t="str">
        <f t="shared" ref="B211" ca="1" si="907">IF(C212="","",B212+200)</f>
        <v/>
      </c>
      <c r="G211">
        <f t="shared" ref="G211" ca="1" si="908">HLOOKUP(D212-1+1,$R211:$AD216,5,FALSE)</f>
        <v>7</v>
      </c>
      <c r="I211">
        <f t="shared" ref="I211" ca="1" si="909">IF(D212&gt;=2,HLOOKUP(D212-2+1,$R211:$AD216,5,FALSE),"")</f>
        <v>5</v>
      </c>
      <c r="K211">
        <f t="shared" ref="K211" ca="1" si="910">IF(D212&gt;=3,HLOOKUP(D212-3+1,$R211:$AD216,5,FALSE),"")</f>
        <v>3</v>
      </c>
      <c r="M211" t="str">
        <f t="shared" ref="M211" ca="1" si="911">IF(D212&gt;=4,HLOOKUP(D212-4+1,$R211:$AD216,5,FALSE),"")</f>
        <v/>
      </c>
      <c r="R211" t="str">
        <f t="shared" ref="R211:AD211" ca="1" si="912">IF(R216="","",MAX($R212:$AD212)-R212+1)</f>
        <v/>
      </c>
      <c r="S211" t="str">
        <f t="shared" ca="1" si="912"/>
        <v/>
      </c>
      <c r="T211" t="str">
        <f t="shared" ca="1" si="912"/>
        <v/>
      </c>
      <c r="U211">
        <f t="shared" ca="1" si="912"/>
        <v>1</v>
      </c>
      <c r="V211">
        <f t="shared" ca="1" si="912"/>
        <v>2</v>
      </c>
      <c r="W211" t="str">
        <f t="shared" ca="1" si="912"/>
        <v/>
      </c>
      <c r="X211" t="str">
        <f t="shared" ca="1" si="912"/>
        <v/>
      </c>
      <c r="Y211">
        <f t="shared" ca="1" si="912"/>
        <v>3</v>
      </c>
      <c r="Z211" t="str">
        <f t="shared" ca="1" si="912"/>
        <v/>
      </c>
      <c r="AA211" t="str">
        <f t="shared" ca="1" si="912"/>
        <v/>
      </c>
      <c r="AB211" t="str">
        <f t="shared" ca="1" si="912"/>
        <v/>
      </c>
      <c r="AC211" t="str">
        <f t="shared" ca="1" si="912"/>
        <v/>
      </c>
      <c r="AD211" t="str">
        <f t="shared" ca="1" si="912"/>
        <v/>
      </c>
    </row>
    <row r="212" spans="2:30">
      <c r="B212" t="str">
        <f ca="1">IF(C212="","",RANK(C212,C:C))</f>
        <v/>
      </c>
      <c r="C212" t="str">
        <f t="shared" ref="C212" ca="1" si="913">IF($F$3&gt;=E213,RAND(),"")</f>
        <v/>
      </c>
      <c r="D212">
        <f t="shared" ref="D212" ca="1" si="914">MAX(2,RANDBETWEEN($F$2-1,$F$2))</f>
        <v>3</v>
      </c>
      <c r="E212" s="31">
        <v>7</v>
      </c>
      <c r="F212" s="113" t="s">
        <v>4617</v>
      </c>
      <c r="G212" s="31">
        <f t="shared" ref="G212" ca="1" si="915">E212*G211</f>
        <v>49</v>
      </c>
      <c r="H212" s="113" t="s">
        <v>4617</v>
      </c>
      <c r="I212" s="31">
        <f t="shared" ref="I212" ca="1" si="916">IF(I211="","",G212*I211)</f>
        <v>245</v>
      </c>
      <c r="J212" s="113" t="s">
        <v>4617</v>
      </c>
      <c r="K212" s="31">
        <f t="shared" ref="K212" ca="1" si="917">IF(K211="","",I212*K211)</f>
        <v>735</v>
      </c>
      <c r="L212" s="113" t="s">
        <v>4617</v>
      </c>
      <c r="M212" s="31" t="str">
        <f t="shared" ref="M212" ca="1" si="918">IF(M211="","",K212*M211)</f>
        <v/>
      </c>
      <c r="N212" s="33"/>
      <c r="O212" s="33"/>
      <c r="P212" s="33"/>
      <c r="Q212" s="33"/>
      <c r="R212" t="str">
        <f t="shared" ref="R212:AD212" ca="1" si="919">IF(R216="","",RANK(R217,$R217:$AD217))</f>
        <v/>
      </c>
      <c r="S212" t="str">
        <f t="shared" ca="1" si="919"/>
        <v/>
      </c>
      <c r="T212" t="str">
        <f t="shared" ca="1" si="919"/>
        <v/>
      </c>
      <c r="U212">
        <f t="shared" ca="1" si="919"/>
        <v>3</v>
      </c>
      <c r="V212">
        <f t="shared" ca="1" si="919"/>
        <v>2</v>
      </c>
      <c r="W212" t="str">
        <f t="shared" ca="1" si="919"/>
        <v/>
      </c>
      <c r="X212" t="str">
        <f t="shared" ca="1" si="919"/>
        <v/>
      </c>
      <c r="Y212">
        <f t="shared" ca="1" si="919"/>
        <v>1</v>
      </c>
      <c r="Z212" t="str">
        <f t="shared" ca="1" si="919"/>
        <v/>
      </c>
      <c r="AA212" t="str">
        <f t="shared" ca="1" si="919"/>
        <v/>
      </c>
      <c r="AB212" t="str">
        <f t="shared" ca="1" si="919"/>
        <v/>
      </c>
      <c r="AC212" t="str">
        <f t="shared" ca="1" si="919"/>
        <v/>
      </c>
      <c r="AD212" t="str">
        <f t="shared" ca="1" si="919"/>
        <v/>
      </c>
    </row>
    <row r="213" spans="2:30">
      <c r="B213" t="str">
        <f t="shared" ref="B213" ca="1" si="920">IF(C212="","",B212+100)</f>
        <v/>
      </c>
      <c r="E213" s="22">
        <v>8</v>
      </c>
      <c r="F213" s="114"/>
      <c r="G213" s="22">
        <f t="shared" ref="G213" ca="1" si="921">E213*G211</f>
        <v>56</v>
      </c>
      <c r="H213" s="114"/>
      <c r="I213" s="22">
        <f t="shared" ref="I213" ca="1" si="922">IF(I211="","",G213*I211)</f>
        <v>280</v>
      </c>
      <c r="J213" s="114"/>
      <c r="K213" s="22">
        <f t="shared" ref="K213" ca="1" si="923">IF(K211="","",I213*K211)</f>
        <v>840</v>
      </c>
      <c r="L213" s="114"/>
      <c r="M213" s="22" t="str">
        <f t="shared" ref="M213" ca="1" si="924">IF(M211="","",K213*M211)</f>
        <v/>
      </c>
      <c r="N213" s="30"/>
      <c r="O213" s="30"/>
      <c r="P213" s="30"/>
      <c r="Q213" s="22"/>
      <c r="R213">
        <f t="shared" ref="R213:AD213" ca="1" si="925">IF(R215&lt;&gt;"",RANK(R214,$R214:$AD214),"")</f>
        <v>7</v>
      </c>
      <c r="S213">
        <f t="shared" ca="1" si="925"/>
        <v>5</v>
      </c>
      <c r="T213">
        <f t="shared" ca="1" si="925"/>
        <v>8</v>
      </c>
      <c r="U213">
        <f t="shared" ca="1" si="925"/>
        <v>3</v>
      </c>
      <c r="V213">
        <f t="shared" ca="1" si="925"/>
        <v>2</v>
      </c>
      <c r="W213">
        <f t="shared" ca="1" si="925"/>
        <v>6</v>
      </c>
      <c r="X213">
        <f t="shared" ca="1" si="925"/>
        <v>4</v>
      </c>
      <c r="Y213">
        <f t="shared" ca="1" si="925"/>
        <v>1</v>
      </c>
      <c r="Z213">
        <f t="shared" ca="1" si="925"/>
        <v>9</v>
      </c>
      <c r="AA213" t="str">
        <f t="shared" si="925"/>
        <v/>
      </c>
      <c r="AB213" t="str">
        <f t="shared" si="925"/>
        <v/>
      </c>
      <c r="AC213" t="str">
        <f t="shared" si="925"/>
        <v/>
      </c>
      <c r="AD213" t="str">
        <f t="shared" si="925"/>
        <v/>
      </c>
    </row>
    <row r="214" spans="2:30">
      <c r="R214">
        <f t="shared" ref="R214" ca="1" si="926">IF(R215&lt;&gt;"",RAND(),"")</f>
        <v>0.380372614562978</v>
      </c>
      <c r="S214">
        <f t="shared" ref="S214" ca="1" si="927">IF(S215&lt;&gt;"",RAND(),"")</f>
        <v>0.6800618232753749</v>
      </c>
      <c r="T214">
        <f t="shared" ref="T214" ca="1" si="928">IF(T215&lt;&gt;"",RAND(),"")</f>
        <v>0.19560491387563461</v>
      </c>
      <c r="U214">
        <f t="shared" ref="U214" ca="1" si="929">IF(U215&lt;&gt;"",RAND(),"")</f>
        <v>0.8018044531315851</v>
      </c>
      <c r="V214">
        <f t="shared" ref="V214" ca="1" si="930">IF(V215&lt;&gt;"",RAND(),"")</f>
        <v>0.84960085270344399</v>
      </c>
      <c r="W214">
        <f t="shared" ref="W214" ca="1" si="931">IF(W215&lt;&gt;"",RAND(),"")</f>
        <v>0.53702208107346827</v>
      </c>
      <c r="X214">
        <f t="shared" ref="X214" ca="1" si="932">IF(X215&lt;&gt;"",RAND(),"")</f>
        <v>0.78662967533527928</v>
      </c>
      <c r="Y214">
        <f t="shared" ref="Y214" ca="1" si="933">IF(Y215&lt;&gt;"",RAND(),"")</f>
        <v>0.96897359548771922</v>
      </c>
      <c r="Z214">
        <f t="shared" ref="Z214" ca="1" si="934">IF(Z215&lt;&gt;"",RAND(),"")</f>
        <v>0.15773058231940917</v>
      </c>
      <c r="AA214" t="str">
        <f t="shared" ref="AA214" ca="1" si="935">IF(AA215&lt;&gt;"",RAND(),"")</f>
        <v/>
      </c>
      <c r="AB214" t="str">
        <f t="shared" ref="AB214" ca="1" si="936">IF(AB215&lt;&gt;"",RAND(),"")</f>
        <v/>
      </c>
      <c r="AC214" t="str">
        <f t="shared" ref="AC214" ca="1" si="937">IF(AC215&lt;&gt;"",RAND(),"")</f>
        <v/>
      </c>
      <c r="AD214" t="str">
        <f t="shared" ref="AD214" ca="1" si="938">IF(AD215&lt;&gt;"",RAND(),"")</f>
        <v/>
      </c>
    </row>
    <row r="215" spans="2:30">
      <c r="R215">
        <f t="shared" ref="R215" si="939">IF(R$1&lt;=$F$1,R$1,"")</f>
        <v>2</v>
      </c>
      <c r="S215">
        <f t="shared" si="704"/>
        <v>2</v>
      </c>
      <c r="T215">
        <f t="shared" si="704"/>
        <v>3</v>
      </c>
      <c r="U215">
        <f t="shared" si="704"/>
        <v>3</v>
      </c>
      <c r="V215">
        <f t="shared" si="704"/>
        <v>5</v>
      </c>
      <c r="W215">
        <f t="shared" si="704"/>
        <v>5</v>
      </c>
      <c r="X215">
        <f t="shared" si="704"/>
        <v>7</v>
      </c>
      <c r="Y215">
        <f t="shared" si="704"/>
        <v>7</v>
      </c>
      <c r="Z215">
        <f t="shared" si="704"/>
        <v>11</v>
      </c>
      <c r="AA215" t="str">
        <f t="shared" si="704"/>
        <v/>
      </c>
      <c r="AB215" t="str">
        <f t="shared" si="704"/>
        <v/>
      </c>
      <c r="AC215" t="str">
        <f t="shared" si="704"/>
        <v/>
      </c>
      <c r="AD215" t="str">
        <f t="shared" si="704"/>
        <v/>
      </c>
    </row>
    <row r="216" spans="2:30">
      <c r="R216" t="str">
        <f t="shared" ref="R216:AD216" ca="1" si="940">IF(R213&lt;=$D212,R215,"")</f>
        <v/>
      </c>
      <c r="S216" t="str">
        <f t="shared" ca="1" si="940"/>
        <v/>
      </c>
      <c r="T216" t="str">
        <f t="shared" ca="1" si="940"/>
        <v/>
      </c>
      <c r="U216">
        <f t="shared" ca="1" si="940"/>
        <v>3</v>
      </c>
      <c r="V216">
        <f t="shared" ca="1" si="940"/>
        <v>5</v>
      </c>
      <c r="W216" t="str">
        <f t="shared" ca="1" si="940"/>
        <v/>
      </c>
      <c r="X216" t="str">
        <f t="shared" ca="1" si="940"/>
        <v/>
      </c>
      <c r="Y216">
        <f t="shared" ca="1" si="940"/>
        <v>7</v>
      </c>
      <c r="Z216" t="str">
        <f t="shared" ca="1" si="940"/>
        <v/>
      </c>
      <c r="AA216" t="str">
        <f t="shared" ca="1" si="940"/>
        <v/>
      </c>
      <c r="AB216" t="str">
        <f t="shared" ca="1" si="940"/>
        <v/>
      </c>
      <c r="AC216" t="str">
        <f t="shared" ca="1" si="940"/>
        <v/>
      </c>
      <c r="AD216" t="str">
        <f t="shared" ca="1" si="940"/>
        <v/>
      </c>
    </row>
    <row r="217" spans="2:30">
      <c r="R217" t="str">
        <f t="shared" ref="R217" ca="1" si="941">IF(R216="","",R216+RAND()/100)</f>
        <v/>
      </c>
      <c r="S217" t="str">
        <f t="shared" ref="S217" ca="1" si="942">IF(S216="","",S216+RAND()/100)</f>
        <v/>
      </c>
      <c r="T217" t="str">
        <f t="shared" ref="T217" ca="1" si="943">IF(T216="","",T216+RAND()/100)</f>
        <v/>
      </c>
      <c r="U217">
        <f t="shared" ref="U217" ca="1" si="944">IF(U216="","",U216+RAND()/100)</f>
        <v>3.0049757373649788</v>
      </c>
      <c r="V217">
        <f t="shared" ref="V217" ca="1" si="945">IF(V216="","",V216+RAND()/100)</f>
        <v>5.0087155235503342</v>
      </c>
      <c r="W217" t="str">
        <f t="shared" ref="W217" ca="1" si="946">IF(W216="","",W216+RAND()/100)</f>
        <v/>
      </c>
      <c r="X217" t="str">
        <f t="shared" ref="X217" ca="1" si="947">IF(X216="","",X216+RAND()/100)</f>
        <v/>
      </c>
      <c r="Y217">
        <f t="shared" ref="Y217" ca="1" si="948">IF(Y216="","",Y216+RAND()/100)</f>
        <v>7.0033168254410514</v>
      </c>
      <c r="Z217" t="str">
        <f t="shared" ref="Z217" ca="1" si="949">IF(Z216="","",Z216+RAND()/100)</f>
        <v/>
      </c>
      <c r="AA217" t="str">
        <f t="shared" ref="AA217" ca="1" si="950">IF(AA216="","",AA216+RAND()/100)</f>
        <v/>
      </c>
      <c r="AB217" t="str">
        <f t="shared" ref="AB217" ca="1" si="951">IF(AB216="","",AB216+RAND()/100)</f>
        <v/>
      </c>
      <c r="AC217" t="str">
        <f t="shared" ref="AC217" ca="1" si="952">IF(AC216="","",AC216+RAND()/100)</f>
        <v/>
      </c>
      <c r="AD217" t="str">
        <f t="shared" ref="AD217" ca="1" si="953">IF(AD216="","",AD216+RAND()/100)</f>
        <v/>
      </c>
    </row>
    <row r="220" spans="2:30">
      <c r="B220" t="str">
        <f ca="1">IF(C222="","",B222+300)</f>
        <v/>
      </c>
      <c r="E220" t="str">
        <f ca="1">CONCATENATE(IF(M221&lt;&gt;"",CONCATENATE(" ",$J$1," ",M221),""),IF(K221&lt;&gt;"",CONCATENATE(" ",$J$1," ",K221),""),IF(I221&lt;&gt;"",CONCATENATE(" ",$J$1," ",I221),""),IF(G221&lt;&gt;"",CONCATENATE(" ",$J$1," ",G221),""))</f>
        <v xml:space="preserve"> ÷ 2 ÷ 5</v>
      </c>
      <c r="F220" t="s">
        <v>4638</v>
      </c>
      <c r="G220" t="str">
        <f ca="1">CONCATENATE($J$1," ",IF(I221="",G221,IF(K221="",G221*I221,IF(M221="",G221*I221*K221,G221*I221*K221*M221))))</f>
        <v>÷ 10</v>
      </c>
    </row>
    <row r="221" spans="2:30">
      <c r="B221" t="str">
        <f t="shared" ref="B221" ca="1" si="954">IF(C222="","",B222+200)</f>
        <v/>
      </c>
      <c r="G221">
        <f t="shared" ref="G221" ca="1" si="955">HLOOKUP(D222-1+1,$R221:$AD226,5,FALSE)</f>
        <v>5</v>
      </c>
      <c r="I221">
        <f t="shared" ref="I221" ca="1" si="956">IF(D222&gt;=2,HLOOKUP(D222-2+1,$R221:$AD226,5,FALSE),"")</f>
        <v>2</v>
      </c>
      <c r="K221" t="str">
        <f t="shared" ref="K221" ca="1" si="957">IF(D222&gt;=3,HLOOKUP(D222-3+1,$R221:$AD226,5,FALSE),"")</f>
        <v/>
      </c>
      <c r="M221" t="str">
        <f t="shared" ref="M221" ca="1" si="958">IF(D222&gt;=4,HLOOKUP(D222-4+1,$R221:$AD226,5,FALSE),"")</f>
        <v/>
      </c>
      <c r="R221" t="str">
        <f t="shared" ref="R221:AD221" ca="1" si="959">IF(R226="","",MAX($R222:$AD222)-R222+1)</f>
        <v/>
      </c>
      <c r="S221">
        <f t="shared" ca="1" si="959"/>
        <v>1</v>
      </c>
      <c r="T221" t="str">
        <f t="shared" ca="1" si="959"/>
        <v/>
      </c>
      <c r="U221" t="str">
        <f t="shared" ca="1" si="959"/>
        <v/>
      </c>
      <c r="V221">
        <f t="shared" ca="1" si="959"/>
        <v>2</v>
      </c>
      <c r="W221" t="str">
        <f t="shared" ca="1" si="959"/>
        <v/>
      </c>
      <c r="X221" t="str">
        <f t="shared" ca="1" si="959"/>
        <v/>
      </c>
      <c r="Y221" t="str">
        <f t="shared" ca="1" si="959"/>
        <v/>
      </c>
      <c r="Z221" t="str">
        <f t="shared" ca="1" si="959"/>
        <v/>
      </c>
      <c r="AA221" t="str">
        <f t="shared" ca="1" si="959"/>
        <v/>
      </c>
      <c r="AB221" t="str">
        <f t="shared" ca="1" si="959"/>
        <v/>
      </c>
      <c r="AC221" t="str">
        <f t="shared" ca="1" si="959"/>
        <v/>
      </c>
      <c r="AD221" t="str">
        <f t="shared" ca="1" si="959"/>
        <v/>
      </c>
    </row>
    <row r="222" spans="2:30">
      <c r="B222" t="str">
        <f ca="1">IF(C222="","",RANK(C222,C:C))</f>
        <v/>
      </c>
      <c r="C222" t="str">
        <f t="shared" ref="C222" ca="1" si="960">IF($F$3&gt;=E223,RAND(),"")</f>
        <v/>
      </c>
      <c r="D222">
        <f t="shared" ref="D222" ca="1" si="961">MAX(2,RANDBETWEEN($F$2-1,$F$2))</f>
        <v>2</v>
      </c>
      <c r="E222" s="31">
        <v>1</v>
      </c>
      <c r="F222" s="113" t="s">
        <v>4617</v>
      </c>
      <c r="G222" s="31">
        <f t="shared" ref="G222" ca="1" si="962">E222*G221</f>
        <v>5</v>
      </c>
      <c r="H222" s="113" t="s">
        <v>4617</v>
      </c>
      <c r="I222" s="31">
        <f t="shared" ref="I222" ca="1" si="963">IF(I221="","",G222*I221)</f>
        <v>10</v>
      </c>
      <c r="J222" s="113" t="s">
        <v>4617</v>
      </c>
      <c r="K222" s="31" t="str">
        <f t="shared" ref="K222" ca="1" si="964">IF(K221="","",I222*K221)</f>
        <v/>
      </c>
      <c r="L222" s="113" t="s">
        <v>4617</v>
      </c>
      <c r="M222" s="31" t="str">
        <f t="shared" ref="M222" ca="1" si="965">IF(M221="","",K222*M221)</f>
        <v/>
      </c>
      <c r="N222" s="33"/>
      <c r="O222" s="33"/>
      <c r="P222" s="33"/>
      <c r="Q222" s="33"/>
      <c r="R222" t="str">
        <f t="shared" ref="R222:AD222" ca="1" si="966">IF(R226="","",RANK(R227,$R227:$AD227))</f>
        <v/>
      </c>
      <c r="S222">
        <f t="shared" ca="1" si="966"/>
        <v>2</v>
      </c>
      <c r="T222" t="str">
        <f t="shared" ca="1" si="966"/>
        <v/>
      </c>
      <c r="U222" t="str">
        <f t="shared" ca="1" si="966"/>
        <v/>
      </c>
      <c r="V222">
        <f t="shared" ca="1" si="966"/>
        <v>1</v>
      </c>
      <c r="W222" t="str">
        <f t="shared" ca="1" si="966"/>
        <v/>
      </c>
      <c r="X222" t="str">
        <f t="shared" ca="1" si="966"/>
        <v/>
      </c>
      <c r="Y222" t="str">
        <f t="shared" ca="1" si="966"/>
        <v/>
      </c>
      <c r="Z222" t="str">
        <f t="shared" ca="1" si="966"/>
        <v/>
      </c>
      <c r="AA222" t="str">
        <f t="shared" ca="1" si="966"/>
        <v/>
      </c>
      <c r="AB222" t="str">
        <f t="shared" ca="1" si="966"/>
        <v/>
      </c>
      <c r="AC222" t="str">
        <f t="shared" ca="1" si="966"/>
        <v/>
      </c>
      <c r="AD222" t="str">
        <f t="shared" ca="1" si="966"/>
        <v/>
      </c>
    </row>
    <row r="223" spans="2:30">
      <c r="B223" t="str">
        <f t="shared" ref="B223" ca="1" si="967">IF(C222="","",B222+100)</f>
        <v/>
      </c>
      <c r="E223" s="22">
        <v>9</v>
      </c>
      <c r="F223" s="114"/>
      <c r="G223" s="22">
        <f t="shared" ref="G223" ca="1" si="968">E223*G221</f>
        <v>45</v>
      </c>
      <c r="H223" s="114"/>
      <c r="I223" s="22">
        <f t="shared" ref="I223" ca="1" si="969">IF(I221="","",G223*I221)</f>
        <v>90</v>
      </c>
      <c r="J223" s="114"/>
      <c r="K223" s="22" t="str">
        <f t="shared" ref="K223" ca="1" si="970">IF(K221="","",I223*K221)</f>
        <v/>
      </c>
      <c r="L223" s="114"/>
      <c r="M223" s="22" t="str">
        <f t="shared" ref="M223" ca="1" si="971">IF(M221="","",K223*M221)</f>
        <v/>
      </c>
      <c r="N223" s="30"/>
      <c r="O223" s="30"/>
      <c r="P223" s="30"/>
      <c r="Q223" s="22"/>
      <c r="R223">
        <f t="shared" ref="R223:AD223" ca="1" si="972">IF(R225&lt;&gt;"",RANK(R224,$R224:$AD224),"")</f>
        <v>3</v>
      </c>
      <c r="S223">
        <f t="shared" ca="1" si="972"/>
        <v>1</v>
      </c>
      <c r="T223">
        <f t="shared" ca="1" si="972"/>
        <v>5</v>
      </c>
      <c r="U223">
        <f t="shared" ca="1" si="972"/>
        <v>9</v>
      </c>
      <c r="V223">
        <f t="shared" ca="1" si="972"/>
        <v>2</v>
      </c>
      <c r="W223">
        <f t="shared" ca="1" si="972"/>
        <v>4</v>
      </c>
      <c r="X223">
        <f t="shared" ca="1" si="972"/>
        <v>8</v>
      </c>
      <c r="Y223">
        <f t="shared" ca="1" si="972"/>
        <v>6</v>
      </c>
      <c r="Z223">
        <f t="shared" ca="1" si="972"/>
        <v>7</v>
      </c>
      <c r="AA223" t="str">
        <f t="shared" si="972"/>
        <v/>
      </c>
      <c r="AB223" t="str">
        <f t="shared" si="972"/>
        <v/>
      </c>
      <c r="AC223" t="str">
        <f t="shared" si="972"/>
        <v/>
      </c>
      <c r="AD223" t="str">
        <f t="shared" si="972"/>
        <v/>
      </c>
    </row>
    <row r="224" spans="2:30">
      <c r="R224">
        <f t="shared" ref="R224" ca="1" si="973">IF(R225&lt;&gt;"",RAND(),"")</f>
        <v>0.43722537811266871</v>
      </c>
      <c r="S224">
        <f t="shared" ref="S224" ca="1" si="974">IF(S225&lt;&gt;"",RAND(),"")</f>
        <v>0.73050223149536453</v>
      </c>
      <c r="T224">
        <f t="shared" ref="T224" ca="1" si="975">IF(T225&lt;&gt;"",RAND(),"")</f>
        <v>0.11016597670981354</v>
      </c>
      <c r="U224">
        <f t="shared" ref="U224" ca="1" si="976">IF(U225&lt;&gt;"",RAND(),"")</f>
        <v>8.3092184379973677E-3</v>
      </c>
      <c r="V224">
        <f t="shared" ref="V224" ca="1" si="977">IF(V225&lt;&gt;"",RAND(),"")</f>
        <v>0.57840429837760554</v>
      </c>
      <c r="W224">
        <f t="shared" ref="W224" ca="1" si="978">IF(W225&lt;&gt;"",RAND(),"")</f>
        <v>0.2243277413646324</v>
      </c>
      <c r="X224">
        <f t="shared" ref="X224" ca="1" si="979">IF(X225&lt;&gt;"",RAND(),"")</f>
        <v>4.9223333463792041E-2</v>
      </c>
      <c r="Y224">
        <f t="shared" ref="Y224" ca="1" si="980">IF(Y225&lt;&gt;"",RAND(),"")</f>
        <v>0.10237454997692819</v>
      </c>
      <c r="Z224">
        <f t="shared" ref="Z224" ca="1" si="981">IF(Z225&lt;&gt;"",RAND(),"")</f>
        <v>7.6490102509737645E-2</v>
      </c>
      <c r="AA224" t="str">
        <f t="shared" ref="AA224" ca="1" si="982">IF(AA225&lt;&gt;"",RAND(),"")</f>
        <v/>
      </c>
      <c r="AB224" t="str">
        <f t="shared" ref="AB224" ca="1" si="983">IF(AB225&lt;&gt;"",RAND(),"")</f>
        <v/>
      </c>
      <c r="AC224" t="str">
        <f t="shared" ref="AC224" ca="1" si="984">IF(AC225&lt;&gt;"",RAND(),"")</f>
        <v/>
      </c>
      <c r="AD224" t="str">
        <f t="shared" ref="AD224" ca="1" si="985">IF(AD225&lt;&gt;"",RAND(),"")</f>
        <v/>
      </c>
    </row>
    <row r="225" spans="2:30">
      <c r="R225">
        <f t="shared" ref="R225" si="986">IF(R$1&lt;=$F$1,R$1,"")</f>
        <v>2</v>
      </c>
      <c r="S225">
        <f t="shared" si="704"/>
        <v>2</v>
      </c>
      <c r="T225">
        <f t="shared" si="704"/>
        <v>3</v>
      </c>
      <c r="U225">
        <f t="shared" si="704"/>
        <v>3</v>
      </c>
      <c r="V225">
        <f t="shared" si="704"/>
        <v>5</v>
      </c>
      <c r="W225">
        <f t="shared" si="704"/>
        <v>5</v>
      </c>
      <c r="X225">
        <f t="shared" si="704"/>
        <v>7</v>
      </c>
      <c r="Y225">
        <f t="shared" si="704"/>
        <v>7</v>
      </c>
      <c r="Z225">
        <f t="shared" si="704"/>
        <v>11</v>
      </c>
      <c r="AA225" t="str">
        <f t="shared" si="704"/>
        <v/>
      </c>
      <c r="AB225" t="str">
        <f t="shared" si="704"/>
        <v/>
      </c>
      <c r="AC225" t="str">
        <f t="shared" si="704"/>
        <v/>
      </c>
      <c r="AD225" t="str">
        <f t="shared" si="704"/>
        <v/>
      </c>
    </row>
    <row r="226" spans="2:30">
      <c r="R226" t="str">
        <f t="shared" ref="R226:AD226" ca="1" si="987">IF(R223&lt;=$D222,R225,"")</f>
        <v/>
      </c>
      <c r="S226">
        <f t="shared" ca="1" si="987"/>
        <v>2</v>
      </c>
      <c r="T226" t="str">
        <f t="shared" ca="1" si="987"/>
        <v/>
      </c>
      <c r="U226" t="str">
        <f t="shared" ca="1" si="987"/>
        <v/>
      </c>
      <c r="V226">
        <f t="shared" ca="1" si="987"/>
        <v>5</v>
      </c>
      <c r="W226" t="str">
        <f t="shared" ca="1" si="987"/>
        <v/>
      </c>
      <c r="X226" t="str">
        <f t="shared" ca="1" si="987"/>
        <v/>
      </c>
      <c r="Y226" t="str">
        <f t="shared" ca="1" si="987"/>
        <v/>
      </c>
      <c r="Z226" t="str">
        <f t="shared" ca="1" si="987"/>
        <v/>
      </c>
      <c r="AA226" t="str">
        <f t="shared" ca="1" si="987"/>
        <v/>
      </c>
      <c r="AB226" t="str">
        <f t="shared" ca="1" si="987"/>
        <v/>
      </c>
      <c r="AC226" t="str">
        <f t="shared" ca="1" si="987"/>
        <v/>
      </c>
      <c r="AD226" t="str">
        <f t="shared" ca="1" si="987"/>
        <v/>
      </c>
    </row>
    <row r="227" spans="2:30">
      <c r="R227" t="str">
        <f t="shared" ref="R227" ca="1" si="988">IF(R226="","",R226+RAND()/100)</f>
        <v/>
      </c>
      <c r="S227">
        <f t="shared" ref="S227" ca="1" si="989">IF(S226="","",S226+RAND()/100)</f>
        <v>2.0003092090559131</v>
      </c>
      <c r="T227" t="str">
        <f t="shared" ref="T227" ca="1" si="990">IF(T226="","",T226+RAND()/100)</f>
        <v/>
      </c>
      <c r="U227" t="str">
        <f t="shared" ref="U227" ca="1" si="991">IF(U226="","",U226+RAND()/100)</f>
        <v/>
      </c>
      <c r="V227">
        <f t="shared" ref="V227" ca="1" si="992">IF(V226="","",V226+RAND()/100)</f>
        <v>5.0032359030869289</v>
      </c>
      <c r="W227" t="str">
        <f t="shared" ref="W227" ca="1" si="993">IF(W226="","",W226+RAND()/100)</f>
        <v/>
      </c>
      <c r="X227" t="str">
        <f t="shared" ref="X227" ca="1" si="994">IF(X226="","",X226+RAND()/100)</f>
        <v/>
      </c>
      <c r="Y227" t="str">
        <f t="shared" ref="Y227" ca="1" si="995">IF(Y226="","",Y226+RAND()/100)</f>
        <v/>
      </c>
      <c r="Z227" t="str">
        <f t="shared" ref="Z227" ca="1" si="996">IF(Z226="","",Z226+RAND()/100)</f>
        <v/>
      </c>
      <c r="AA227" t="str">
        <f t="shared" ref="AA227" ca="1" si="997">IF(AA226="","",AA226+RAND()/100)</f>
        <v/>
      </c>
      <c r="AB227" t="str">
        <f t="shared" ref="AB227" ca="1" si="998">IF(AB226="","",AB226+RAND()/100)</f>
        <v/>
      </c>
      <c r="AC227" t="str">
        <f t="shared" ref="AC227" ca="1" si="999">IF(AC226="","",AC226+RAND()/100)</f>
        <v/>
      </c>
      <c r="AD227" t="str">
        <f t="shared" ref="AD227" ca="1" si="1000">IF(AD226="","",AD226+RAND()/100)</f>
        <v/>
      </c>
    </row>
    <row r="230" spans="2:30">
      <c r="B230" t="str">
        <f ca="1">IF(C232="","",B232+300)</f>
        <v/>
      </c>
      <c r="E230" t="str">
        <f ca="1">CONCATENATE(IF(M231&lt;&gt;"",CONCATENATE(" ",$J$1," ",M231),""),IF(K231&lt;&gt;"",CONCATENATE(" ",$J$1," ",K231),""),IF(I231&lt;&gt;"",CONCATENATE(" ",$J$1," ",I231),""),IF(G231&lt;&gt;"",CONCATENATE(" ",$J$1," ",G231),""))</f>
        <v xml:space="preserve"> ÷ 2 ÷ 7</v>
      </c>
      <c r="F230" t="s">
        <v>4638</v>
      </c>
      <c r="G230" t="str">
        <f ca="1">CONCATENATE($J$1," ",IF(I231="",G231,IF(K231="",G231*I231,IF(M231="",G231*I231*K231,G231*I231*K231*M231))))</f>
        <v>÷ 14</v>
      </c>
    </row>
    <row r="231" spans="2:30">
      <c r="B231" t="str">
        <f t="shared" ref="B231" ca="1" si="1001">IF(C232="","",B232+200)</f>
        <v/>
      </c>
      <c r="G231">
        <f t="shared" ref="G231" ca="1" si="1002">HLOOKUP(D232-1+1,$R231:$AD236,5,FALSE)</f>
        <v>7</v>
      </c>
      <c r="I231">
        <f t="shared" ref="I231" ca="1" si="1003">IF(D232&gt;=2,HLOOKUP(D232-2+1,$R231:$AD236,5,FALSE),"")</f>
        <v>2</v>
      </c>
      <c r="K231" t="str">
        <f t="shared" ref="K231" ca="1" si="1004">IF(D232&gt;=3,HLOOKUP(D232-3+1,$R231:$AD236,5,FALSE),"")</f>
        <v/>
      </c>
      <c r="M231" t="str">
        <f t="shared" ref="M231" ca="1" si="1005">IF(D232&gt;=4,HLOOKUP(D232-4+1,$R231:$AD236,5,FALSE),"")</f>
        <v/>
      </c>
      <c r="R231">
        <f t="shared" ref="R231:AD231" ca="1" si="1006">IF(R236="","",MAX($R232:$AD232)-R232+1)</f>
        <v>1</v>
      </c>
      <c r="S231" t="str">
        <f t="shared" ca="1" si="1006"/>
        <v/>
      </c>
      <c r="T231" t="str">
        <f t="shared" ca="1" si="1006"/>
        <v/>
      </c>
      <c r="U231" t="str">
        <f t="shared" ca="1" si="1006"/>
        <v/>
      </c>
      <c r="V231" t="str">
        <f t="shared" ca="1" si="1006"/>
        <v/>
      </c>
      <c r="W231" t="str">
        <f t="shared" ca="1" si="1006"/>
        <v/>
      </c>
      <c r="X231">
        <f t="shared" ca="1" si="1006"/>
        <v>2</v>
      </c>
      <c r="Y231" t="str">
        <f t="shared" ca="1" si="1006"/>
        <v/>
      </c>
      <c r="Z231" t="str">
        <f t="shared" ca="1" si="1006"/>
        <v/>
      </c>
      <c r="AA231" t="str">
        <f t="shared" ca="1" si="1006"/>
        <v/>
      </c>
      <c r="AB231" t="str">
        <f t="shared" ca="1" si="1006"/>
        <v/>
      </c>
      <c r="AC231" t="str">
        <f t="shared" ca="1" si="1006"/>
        <v/>
      </c>
      <c r="AD231" t="str">
        <f t="shared" ca="1" si="1006"/>
        <v/>
      </c>
    </row>
    <row r="232" spans="2:30">
      <c r="B232" t="str">
        <f ca="1">IF(C232="","",RANK(C232,C:C))</f>
        <v/>
      </c>
      <c r="C232" t="str">
        <f t="shared" ref="C232" ca="1" si="1007">IF($F$3&gt;=E233,RAND(),"")</f>
        <v/>
      </c>
      <c r="D232">
        <f t="shared" ref="D232" ca="1" si="1008">MAX(2,RANDBETWEEN($F$2-1,$F$2))</f>
        <v>2</v>
      </c>
      <c r="E232" s="31">
        <v>2</v>
      </c>
      <c r="F232" s="113" t="s">
        <v>4617</v>
      </c>
      <c r="G232" s="31">
        <f t="shared" ref="G232" ca="1" si="1009">E232*G231</f>
        <v>14</v>
      </c>
      <c r="H232" s="113" t="s">
        <v>4617</v>
      </c>
      <c r="I232" s="31">
        <f t="shared" ref="I232" ca="1" si="1010">IF(I231="","",G232*I231)</f>
        <v>28</v>
      </c>
      <c r="J232" s="113" t="s">
        <v>4617</v>
      </c>
      <c r="K232" s="31" t="str">
        <f t="shared" ref="K232" ca="1" si="1011">IF(K231="","",I232*K231)</f>
        <v/>
      </c>
      <c r="L232" s="113" t="s">
        <v>4617</v>
      </c>
      <c r="M232" s="31" t="str">
        <f t="shared" ref="M232" ca="1" si="1012">IF(M231="","",K232*M231)</f>
        <v/>
      </c>
      <c r="N232" s="33"/>
      <c r="O232" s="33"/>
      <c r="P232" s="33"/>
      <c r="Q232" s="33"/>
      <c r="R232">
        <f t="shared" ref="R232:AD232" ca="1" si="1013">IF(R236="","",RANK(R237,$R237:$AD237))</f>
        <v>2</v>
      </c>
      <c r="S232" t="str">
        <f t="shared" ca="1" si="1013"/>
        <v/>
      </c>
      <c r="T232" t="str">
        <f t="shared" ca="1" si="1013"/>
        <v/>
      </c>
      <c r="U232" t="str">
        <f t="shared" ca="1" si="1013"/>
        <v/>
      </c>
      <c r="V232" t="str">
        <f t="shared" ca="1" si="1013"/>
        <v/>
      </c>
      <c r="W232" t="str">
        <f t="shared" ca="1" si="1013"/>
        <v/>
      </c>
      <c r="X232">
        <f t="shared" ca="1" si="1013"/>
        <v>1</v>
      </c>
      <c r="Y232" t="str">
        <f t="shared" ca="1" si="1013"/>
        <v/>
      </c>
      <c r="Z232" t="str">
        <f t="shared" ca="1" si="1013"/>
        <v/>
      </c>
      <c r="AA232" t="str">
        <f t="shared" ca="1" si="1013"/>
        <v/>
      </c>
      <c r="AB232" t="str">
        <f t="shared" ca="1" si="1013"/>
        <v/>
      </c>
      <c r="AC232" t="str">
        <f t="shared" ca="1" si="1013"/>
        <v/>
      </c>
      <c r="AD232" t="str">
        <f t="shared" ca="1" si="1013"/>
        <v/>
      </c>
    </row>
    <row r="233" spans="2:30">
      <c r="B233" t="str">
        <f t="shared" ref="B233" ca="1" si="1014">IF(C232="","",B232+100)</f>
        <v/>
      </c>
      <c r="E233" s="22">
        <v>9</v>
      </c>
      <c r="F233" s="114"/>
      <c r="G233" s="22">
        <f t="shared" ref="G233" ca="1" si="1015">E233*G231</f>
        <v>63</v>
      </c>
      <c r="H233" s="114"/>
      <c r="I233" s="22">
        <f t="shared" ref="I233" ca="1" si="1016">IF(I231="","",G233*I231)</f>
        <v>126</v>
      </c>
      <c r="J233" s="114"/>
      <c r="K233" s="22" t="str">
        <f t="shared" ref="K233" ca="1" si="1017">IF(K231="","",I233*K231)</f>
        <v/>
      </c>
      <c r="L233" s="114"/>
      <c r="M233" s="22" t="str">
        <f t="shared" ref="M233" ca="1" si="1018">IF(M231="","",K233*M231)</f>
        <v/>
      </c>
      <c r="N233" s="30"/>
      <c r="O233" s="30"/>
      <c r="P233" s="30"/>
      <c r="Q233" s="22"/>
      <c r="R233">
        <f t="shared" ref="R233:AD233" ca="1" si="1019">IF(R235&lt;&gt;"",RANK(R234,$R234:$AD234),"")</f>
        <v>2</v>
      </c>
      <c r="S233">
        <f t="shared" ca="1" si="1019"/>
        <v>8</v>
      </c>
      <c r="T233">
        <f t="shared" ca="1" si="1019"/>
        <v>5</v>
      </c>
      <c r="U233">
        <f t="shared" ca="1" si="1019"/>
        <v>3</v>
      </c>
      <c r="V233">
        <f t="shared" ca="1" si="1019"/>
        <v>4</v>
      </c>
      <c r="W233">
        <f t="shared" ca="1" si="1019"/>
        <v>7</v>
      </c>
      <c r="X233">
        <f t="shared" ca="1" si="1019"/>
        <v>1</v>
      </c>
      <c r="Y233">
        <f t="shared" ca="1" si="1019"/>
        <v>9</v>
      </c>
      <c r="Z233">
        <f t="shared" ca="1" si="1019"/>
        <v>6</v>
      </c>
      <c r="AA233" t="str">
        <f t="shared" si="1019"/>
        <v/>
      </c>
      <c r="AB233" t="str">
        <f t="shared" si="1019"/>
        <v/>
      </c>
      <c r="AC233" t="str">
        <f t="shared" si="1019"/>
        <v/>
      </c>
      <c r="AD233" t="str">
        <f t="shared" si="1019"/>
        <v/>
      </c>
    </row>
    <row r="234" spans="2:30">
      <c r="R234">
        <f t="shared" ref="R234" ca="1" si="1020">IF(R235&lt;&gt;"",RAND(),"")</f>
        <v>0.91849155760463053</v>
      </c>
      <c r="S234">
        <f t="shared" ref="S234" ca="1" si="1021">IF(S235&lt;&gt;"",RAND(),"")</f>
        <v>0.40382176268763281</v>
      </c>
      <c r="T234">
        <f t="shared" ref="T234" ca="1" si="1022">IF(T235&lt;&gt;"",RAND(),"")</f>
        <v>0.7651006638748159</v>
      </c>
      <c r="U234">
        <f t="shared" ref="U234" ca="1" si="1023">IF(U235&lt;&gt;"",RAND(),"")</f>
        <v>0.88741650886303747</v>
      </c>
      <c r="V234">
        <f t="shared" ref="V234" ca="1" si="1024">IF(V235&lt;&gt;"",RAND(),"")</f>
        <v>0.86012035568114786</v>
      </c>
      <c r="W234">
        <f t="shared" ref="W234" ca="1" si="1025">IF(W235&lt;&gt;"",RAND(),"")</f>
        <v>0.65670289133243143</v>
      </c>
      <c r="X234">
        <f t="shared" ref="X234" ca="1" si="1026">IF(X235&lt;&gt;"",RAND(),"")</f>
        <v>0.98149997053931859</v>
      </c>
      <c r="Y234">
        <f t="shared" ref="Y234" ca="1" si="1027">IF(Y235&lt;&gt;"",RAND(),"")</f>
        <v>0.39835200990659381</v>
      </c>
      <c r="Z234">
        <f t="shared" ref="Z234" ca="1" si="1028">IF(Z235&lt;&gt;"",RAND(),"")</f>
        <v>0.74907691872043192</v>
      </c>
      <c r="AA234" t="str">
        <f t="shared" ref="AA234" ca="1" si="1029">IF(AA235&lt;&gt;"",RAND(),"")</f>
        <v/>
      </c>
      <c r="AB234" t="str">
        <f t="shared" ref="AB234" ca="1" si="1030">IF(AB235&lt;&gt;"",RAND(),"")</f>
        <v/>
      </c>
      <c r="AC234" t="str">
        <f t="shared" ref="AC234" ca="1" si="1031">IF(AC235&lt;&gt;"",RAND(),"")</f>
        <v/>
      </c>
      <c r="AD234" t="str">
        <f t="shared" ref="AD234" ca="1" si="1032">IF(AD235&lt;&gt;"",RAND(),"")</f>
        <v/>
      </c>
    </row>
    <row r="235" spans="2:30">
      <c r="R235">
        <f t="shared" ref="R235:AD295" si="1033">IF(R$1&lt;=$F$1,R$1,"")</f>
        <v>2</v>
      </c>
      <c r="S235">
        <f t="shared" si="1033"/>
        <v>2</v>
      </c>
      <c r="T235">
        <f t="shared" si="1033"/>
        <v>3</v>
      </c>
      <c r="U235">
        <f t="shared" si="1033"/>
        <v>3</v>
      </c>
      <c r="V235">
        <f t="shared" si="1033"/>
        <v>5</v>
      </c>
      <c r="W235">
        <f t="shared" si="1033"/>
        <v>5</v>
      </c>
      <c r="X235">
        <f t="shared" si="1033"/>
        <v>7</v>
      </c>
      <c r="Y235">
        <f t="shared" si="1033"/>
        <v>7</v>
      </c>
      <c r="Z235">
        <f t="shared" si="1033"/>
        <v>11</v>
      </c>
      <c r="AA235" t="str">
        <f t="shared" si="1033"/>
        <v/>
      </c>
      <c r="AB235" t="str">
        <f t="shared" si="1033"/>
        <v/>
      </c>
      <c r="AC235" t="str">
        <f t="shared" si="1033"/>
        <v/>
      </c>
      <c r="AD235" t="str">
        <f t="shared" si="1033"/>
        <v/>
      </c>
    </row>
    <row r="236" spans="2:30">
      <c r="R236">
        <f t="shared" ref="R236:AD236" ca="1" si="1034">IF(R233&lt;=$D232,R235,"")</f>
        <v>2</v>
      </c>
      <c r="S236" t="str">
        <f t="shared" ca="1" si="1034"/>
        <v/>
      </c>
      <c r="T236" t="str">
        <f t="shared" ca="1" si="1034"/>
        <v/>
      </c>
      <c r="U236" t="str">
        <f t="shared" ca="1" si="1034"/>
        <v/>
      </c>
      <c r="V236" t="str">
        <f t="shared" ca="1" si="1034"/>
        <v/>
      </c>
      <c r="W236" t="str">
        <f t="shared" ca="1" si="1034"/>
        <v/>
      </c>
      <c r="X236">
        <f t="shared" ca="1" si="1034"/>
        <v>7</v>
      </c>
      <c r="Y236" t="str">
        <f t="shared" ca="1" si="1034"/>
        <v/>
      </c>
      <c r="Z236" t="str">
        <f t="shared" ca="1" si="1034"/>
        <v/>
      </c>
      <c r="AA236" t="str">
        <f t="shared" ca="1" si="1034"/>
        <v/>
      </c>
      <c r="AB236" t="str">
        <f t="shared" ca="1" si="1034"/>
        <v/>
      </c>
      <c r="AC236" t="str">
        <f t="shared" ca="1" si="1034"/>
        <v/>
      </c>
      <c r="AD236" t="str">
        <f t="shared" ca="1" si="1034"/>
        <v/>
      </c>
    </row>
    <row r="237" spans="2:30">
      <c r="R237">
        <f t="shared" ref="R237" ca="1" si="1035">IF(R236="","",R236+RAND()/100)</f>
        <v>2.0022997199322434</v>
      </c>
      <c r="S237" t="str">
        <f t="shared" ref="S237" ca="1" si="1036">IF(S236="","",S236+RAND()/100)</f>
        <v/>
      </c>
      <c r="T237" t="str">
        <f t="shared" ref="T237" ca="1" si="1037">IF(T236="","",T236+RAND()/100)</f>
        <v/>
      </c>
      <c r="U237" t="str">
        <f t="shared" ref="U237" ca="1" si="1038">IF(U236="","",U236+RAND()/100)</f>
        <v/>
      </c>
      <c r="V237" t="str">
        <f t="shared" ref="V237" ca="1" si="1039">IF(V236="","",V236+RAND()/100)</f>
        <v/>
      </c>
      <c r="W237" t="str">
        <f t="shared" ref="W237" ca="1" si="1040">IF(W236="","",W236+RAND()/100)</f>
        <v/>
      </c>
      <c r="X237">
        <f t="shared" ref="X237" ca="1" si="1041">IF(X236="","",X236+RAND()/100)</f>
        <v>7.0099211972232292</v>
      </c>
      <c r="Y237" t="str">
        <f t="shared" ref="Y237" ca="1" si="1042">IF(Y236="","",Y236+RAND()/100)</f>
        <v/>
      </c>
      <c r="Z237" t="str">
        <f t="shared" ref="Z237" ca="1" si="1043">IF(Z236="","",Z236+RAND()/100)</f>
        <v/>
      </c>
      <c r="AA237" t="str">
        <f t="shared" ref="AA237" ca="1" si="1044">IF(AA236="","",AA236+RAND()/100)</f>
        <v/>
      </c>
      <c r="AB237" t="str">
        <f t="shared" ref="AB237" ca="1" si="1045">IF(AB236="","",AB236+RAND()/100)</f>
        <v/>
      </c>
      <c r="AC237" t="str">
        <f t="shared" ref="AC237" ca="1" si="1046">IF(AC236="","",AC236+RAND()/100)</f>
        <v/>
      </c>
      <c r="AD237" t="str">
        <f t="shared" ref="AD237" ca="1" si="1047">IF(AD236="","",AD236+RAND()/100)</f>
        <v/>
      </c>
    </row>
    <row r="240" spans="2:30">
      <c r="B240" t="str">
        <f ca="1">IF(C242="","",B242+300)</f>
        <v/>
      </c>
      <c r="E240" t="str">
        <f ca="1">CONCATENATE(IF(M241&lt;&gt;"",CONCATENATE(" ",$J$1," ",M241),""),IF(K241&lt;&gt;"",CONCATENATE(" ",$J$1," ",K241),""),IF(I241&lt;&gt;"",CONCATENATE(" ",$J$1," ",I241),""),IF(G241&lt;&gt;"",CONCATENATE(" ",$J$1," ",G241),""))</f>
        <v xml:space="preserve"> ÷ 3 ÷ 3 ÷ 11</v>
      </c>
      <c r="F240" t="s">
        <v>4638</v>
      </c>
      <c r="G240" t="str">
        <f ca="1">CONCATENATE($J$1," ",IF(I241="",G241,IF(K241="",G241*I241,IF(M241="",G241*I241*K241,G241*I241*K241*M241))))</f>
        <v>÷ 99</v>
      </c>
    </row>
    <row r="241" spans="2:30">
      <c r="B241" t="str">
        <f t="shared" ref="B241" ca="1" si="1048">IF(C242="","",B242+200)</f>
        <v/>
      </c>
      <c r="G241">
        <f t="shared" ref="G241" ca="1" si="1049">HLOOKUP(D242-1+1,$R241:$AD246,5,FALSE)</f>
        <v>11</v>
      </c>
      <c r="I241">
        <f t="shared" ref="I241" ca="1" si="1050">IF(D242&gt;=2,HLOOKUP(D242-2+1,$R241:$AD246,5,FALSE),"")</f>
        <v>3</v>
      </c>
      <c r="K241">
        <f t="shared" ref="K241" ca="1" si="1051">IF(D242&gt;=3,HLOOKUP(D242-3+1,$R241:$AD246,5,FALSE),"")</f>
        <v>3</v>
      </c>
      <c r="M241" t="str">
        <f t="shared" ref="M241" ca="1" si="1052">IF(D242&gt;=4,HLOOKUP(D242-4+1,$R241:$AD246,5,FALSE),"")</f>
        <v/>
      </c>
      <c r="R241" t="str">
        <f t="shared" ref="R241:AD241" ca="1" si="1053">IF(R246="","",MAX($R242:$AD242)-R242+1)</f>
        <v/>
      </c>
      <c r="S241" t="str">
        <f t="shared" ca="1" si="1053"/>
        <v/>
      </c>
      <c r="T241">
        <f t="shared" ca="1" si="1053"/>
        <v>1</v>
      </c>
      <c r="U241">
        <f t="shared" ca="1" si="1053"/>
        <v>2</v>
      </c>
      <c r="V241" t="str">
        <f t="shared" ca="1" si="1053"/>
        <v/>
      </c>
      <c r="W241" t="str">
        <f t="shared" ca="1" si="1053"/>
        <v/>
      </c>
      <c r="X241" t="str">
        <f t="shared" ca="1" si="1053"/>
        <v/>
      </c>
      <c r="Y241" t="str">
        <f t="shared" ca="1" si="1053"/>
        <v/>
      </c>
      <c r="Z241">
        <f t="shared" ca="1" si="1053"/>
        <v>3</v>
      </c>
      <c r="AA241" t="str">
        <f t="shared" ca="1" si="1053"/>
        <v/>
      </c>
      <c r="AB241" t="str">
        <f t="shared" ca="1" si="1053"/>
        <v/>
      </c>
      <c r="AC241" t="str">
        <f t="shared" ca="1" si="1053"/>
        <v/>
      </c>
      <c r="AD241" t="str">
        <f t="shared" ca="1" si="1053"/>
        <v/>
      </c>
    </row>
    <row r="242" spans="2:30">
      <c r="B242" t="str">
        <f ca="1">IF(C242="","",RANK(C242,C:C))</f>
        <v/>
      </c>
      <c r="C242" t="str">
        <f t="shared" ref="C242" ca="1" si="1054">IF($F$3&gt;=E243,RAND(),"")</f>
        <v/>
      </c>
      <c r="D242">
        <f t="shared" ref="D242" ca="1" si="1055">MAX(2,RANDBETWEEN($F$2-1,$F$2))</f>
        <v>3</v>
      </c>
      <c r="E242" s="31">
        <v>4</v>
      </c>
      <c r="F242" s="113" t="s">
        <v>4617</v>
      </c>
      <c r="G242" s="31">
        <f t="shared" ref="G242" ca="1" si="1056">E242*G241</f>
        <v>44</v>
      </c>
      <c r="H242" s="113" t="s">
        <v>4617</v>
      </c>
      <c r="I242" s="31">
        <f t="shared" ref="I242" ca="1" si="1057">IF(I241="","",G242*I241)</f>
        <v>132</v>
      </c>
      <c r="J242" s="113" t="s">
        <v>4617</v>
      </c>
      <c r="K242" s="31">
        <f t="shared" ref="K242" ca="1" si="1058">IF(K241="","",I242*K241)</f>
        <v>396</v>
      </c>
      <c r="L242" s="113" t="s">
        <v>4617</v>
      </c>
      <c r="M242" s="31" t="str">
        <f t="shared" ref="M242" ca="1" si="1059">IF(M241="","",K242*M241)</f>
        <v/>
      </c>
      <c r="N242" s="33"/>
      <c r="O242" s="33"/>
      <c r="P242" s="33"/>
      <c r="Q242" s="33"/>
      <c r="R242" t="str">
        <f t="shared" ref="R242:AD242" ca="1" si="1060">IF(R246="","",RANK(R247,$R247:$AD247))</f>
        <v/>
      </c>
      <c r="S242" t="str">
        <f t="shared" ca="1" si="1060"/>
        <v/>
      </c>
      <c r="T242">
        <f t="shared" ca="1" si="1060"/>
        <v>3</v>
      </c>
      <c r="U242">
        <f t="shared" ca="1" si="1060"/>
        <v>2</v>
      </c>
      <c r="V242" t="str">
        <f t="shared" ca="1" si="1060"/>
        <v/>
      </c>
      <c r="W242" t="str">
        <f t="shared" ca="1" si="1060"/>
        <v/>
      </c>
      <c r="X242" t="str">
        <f t="shared" ca="1" si="1060"/>
        <v/>
      </c>
      <c r="Y242" t="str">
        <f t="shared" ca="1" si="1060"/>
        <v/>
      </c>
      <c r="Z242">
        <f t="shared" ca="1" si="1060"/>
        <v>1</v>
      </c>
      <c r="AA242" t="str">
        <f t="shared" ca="1" si="1060"/>
        <v/>
      </c>
      <c r="AB242" t="str">
        <f t="shared" ca="1" si="1060"/>
        <v/>
      </c>
      <c r="AC242" t="str">
        <f t="shared" ca="1" si="1060"/>
        <v/>
      </c>
      <c r="AD242" t="str">
        <f t="shared" ca="1" si="1060"/>
        <v/>
      </c>
    </row>
    <row r="243" spans="2:30">
      <c r="B243" t="str">
        <f t="shared" ref="B243" ca="1" si="1061">IF(C242="","",B242+100)</f>
        <v/>
      </c>
      <c r="E243" s="22">
        <v>9</v>
      </c>
      <c r="F243" s="114"/>
      <c r="G243" s="22">
        <f t="shared" ref="G243" ca="1" si="1062">E243*G241</f>
        <v>99</v>
      </c>
      <c r="H243" s="114"/>
      <c r="I243" s="22">
        <f t="shared" ref="I243" ca="1" si="1063">IF(I241="","",G243*I241)</f>
        <v>297</v>
      </c>
      <c r="J243" s="114"/>
      <c r="K243" s="22">
        <f t="shared" ref="K243" ca="1" si="1064">IF(K241="","",I243*K241)</f>
        <v>891</v>
      </c>
      <c r="L243" s="114"/>
      <c r="M243" s="22" t="str">
        <f t="shared" ref="M243" ca="1" si="1065">IF(M241="","",K243*M241)</f>
        <v/>
      </c>
      <c r="N243" s="30"/>
      <c r="O243" s="30"/>
      <c r="P243" s="30"/>
      <c r="Q243" s="22"/>
      <c r="R243">
        <f t="shared" ref="R243:AD243" ca="1" si="1066">IF(R245&lt;&gt;"",RANK(R244,$R244:$AD244),"")</f>
        <v>7</v>
      </c>
      <c r="S243">
        <f t="shared" ca="1" si="1066"/>
        <v>9</v>
      </c>
      <c r="T243">
        <f t="shared" ca="1" si="1066"/>
        <v>2</v>
      </c>
      <c r="U243">
        <f t="shared" ca="1" si="1066"/>
        <v>1</v>
      </c>
      <c r="V243">
        <f t="shared" ca="1" si="1066"/>
        <v>5</v>
      </c>
      <c r="W243">
        <f t="shared" ca="1" si="1066"/>
        <v>8</v>
      </c>
      <c r="X243">
        <f t="shared" ca="1" si="1066"/>
        <v>6</v>
      </c>
      <c r="Y243">
        <f t="shared" ca="1" si="1066"/>
        <v>4</v>
      </c>
      <c r="Z243">
        <f t="shared" ca="1" si="1066"/>
        <v>3</v>
      </c>
      <c r="AA243" t="str">
        <f t="shared" si="1066"/>
        <v/>
      </c>
      <c r="AB243" t="str">
        <f t="shared" si="1066"/>
        <v/>
      </c>
      <c r="AC243" t="str">
        <f t="shared" si="1066"/>
        <v/>
      </c>
      <c r="AD243" t="str">
        <f t="shared" si="1066"/>
        <v/>
      </c>
    </row>
    <row r="244" spans="2:30">
      <c r="R244">
        <f t="shared" ref="R244" ca="1" si="1067">IF(R245&lt;&gt;"",RAND(),"")</f>
        <v>0.30956463640121246</v>
      </c>
      <c r="S244">
        <f t="shared" ref="S244" ca="1" si="1068">IF(S245&lt;&gt;"",RAND(),"")</f>
        <v>0.10930241042054756</v>
      </c>
      <c r="T244">
        <f t="shared" ref="T244" ca="1" si="1069">IF(T245&lt;&gt;"",RAND(),"")</f>
        <v>0.75131438758395752</v>
      </c>
      <c r="U244">
        <f t="shared" ref="U244" ca="1" si="1070">IF(U245&lt;&gt;"",RAND(),"")</f>
        <v>0.78235746542658036</v>
      </c>
      <c r="V244">
        <f t="shared" ref="V244" ca="1" si="1071">IF(V245&lt;&gt;"",RAND(),"")</f>
        <v>0.39533645768832559</v>
      </c>
      <c r="W244">
        <f t="shared" ref="W244" ca="1" si="1072">IF(W245&lt;&gt;"",RAND(),"")</f>
        <v>0.11828186994741674</v>
      </c>
      <c r="X244">
        <f t="shared" ref="X244" ca="1" si="1073">IF(X245&lt;&gt;"",RAND(),"")</f>
        <v>0.39269618038811327</v>
      </c>
      <c r="Y244">
        <f t="shared" ref="Y244" ca="1" si="1074">IF(Y245&lt;&gt;"",RAND(),"")</f>
        <v>0.48468252987119032</v>
      </c>
      <c r="Z244">
        <f t="shared" ref="Z244" ca="1" si="1075">IF(Z245&lt;&gt;"",RAND(),"")</f>
        <v>0.6235700375898835</v>
      </c>
      <c r="AA244" t="str">
        <f t="shared" ref="AA244" ca="1" si="1076">IF(AA245&lt;&gt;"",RAND(),"")</f>
        <v/>
      </c>
      <c r="AB244" t="str">
        <f t="shared" ref="AB244" ca="1" si="1077">IF(AB245&lt;&gt;"",RAND(),"")</f>
        <v/>
      </c>
      <c r="AC244" t="str">
        <f t="shared" ref="AC244" ca="1" si="1078">IF(AC245&lt;&gt;"",RAND(),"")</f>
        <v/>
      </c>
      <c r="AD244" t="str">
        <f t="shared" ref="AD244" ca="1" si="1079">IF(AD245&lt;&gt;"",RAND(),"")</f>
        <v/>
      </c>
    </row>
    <row r="245" spans="2:30">
      <c r="R245">
        <f t="shared" ref="R245" si="1080">IF(R$1&lt;=$F$1,R$1,"")</f>
        <v>2</v>
      </c>
      <c r="S245">
        <f t="shared" si="1033"/>
        <v>2</v>
      </c>
      <c r="T245">
        <f t="shared" si="1033"/>
        <v>3</v>
      </c>
      <c r="U245">
        <f t="shared" si="1033"/>
        <v>3</v>
      </c>
      <c r="V245">
        <f t="shared" si="1033"/>
        <v>5</v>
      </c>
      <c r="W245">
        <f t="shared" si="1033"/>
        <v>5</v>
      </c>
      <c r="X245">
        <f t="shared" si="1033"/>
        <v>7</v>
      </c>
      <c r="Y245">
        <f t="shared" si="1033"/>
        <v>7</v>
      </c>
      <c r="Z245">
        <f t="shared" si="1033"/>
        <v>11</v>
      </c>
      <c r="AA245" t="str">
        <f t="shared" si="1033"/>
        <v/>
      </c>
      <c r="AB245" t="str">
        <f t="shared" si="1033"/>
        <v/>
      </c>
      <c r="AC245" t="str">
        <f t="shared" si="1033"/>
        <v/>
      </c>
      <c r="AD245" t="str">
        <f t="shared" si="1033"/>
        <v/>
      </c>
    </row>
    <row r="246" spans="2:30">
      <c r="R246" t="str">
        <f t="shared" ref="R246:AD246" ca="1" si="1081">IF(R243&lt;=$D242,R245,"")</f>
        <v/>
      </c>
      <c r="S246" t="str">
        <f t="shared" ca="1" si="1081"/>
        <v/>
      </c>
      <c r="T246">
        <f t="shared" ca="1" si="1081"/>
        <v>3</v>
      </c>
      <c r="U246">
        <f t="shared" ca="1" si="1081"/>
        <v>3</v>
      </c>
      <c r="V246" t="str">
        <f t="shared" ca="1" si="1081"/>
        <v/>
      </c>
      <c r="W246" t="str">
        <f t="shared" ca="1" si="1081"/>
        <v/>
      </c>
      <c r="X246" t="str">
        <f t="shared" ca="1" si="1081"/>
        <v/>
      </c>
      <c r="Y246" t="str">
        <f t="shared" ca="1" si="1081"/>
        <v/>
      </c>
      <c r="Z246">
        <f t="shared" ca="1" si="1081"/>
        <v>11</v>
      </c>
      <c r="AA246" t="str">
        <f t="shared" ca="1" si="1081"/>
        <v/>
      </c>
      <c r="AB246" t="str">
        <f t="shared" ca="1" si="1081"/>
        <v/>
      </c>
      <c r="AC246" t="str">
        <f t="shared" ca="1" si="1081"/>
        <v/>
      </c>
      <c r="AD246" t="str">
        <f t="shared" ca="1" si="1081"/>
        <v/>
      </c>
    </row>
    <row r="247" spans="2:30">
      <c r="R247" t="str">
        <f t="shared" ref="R247" ca="1" si="1082">IF(R246="","",R246+RAND()/100)</f>
        <v/>
      </c>
      <c r="S247" t="str">
        <f t="shared" ref="S247" ca="1" si="1083">IF(S246="","",S246+RAND()/100)</f>
        <v/>
      </c>
      <c r="T247">
        <f t="shared" ref="T247" ca="1" si="1084">IF(T246="","",T246+RAND()/100)</f>
        <v>3.0006703196632492</v>
      </c>
      <c r="U247">
        <f t="shared" ref="U247" ca="1" si="1085">IF(U246="","",U246+RAND()/100)</f>
        <v>3.0091840870514099</v>
      </c>
      <c r="V247" t="str">
        <f t="shared" ref="V247" ca="1" si="1086">IF(V246="","",V246+RAND()/100)</f>
        <v/>
      </c>
      <c r="W247" t="str">
        <f t="shared" ref="W247" ca="1" si="1087">IF(W246="","",W246+RAND()/100)</f>
        <v/>
      </c>
      <c r="X247" t="str">
        <f t="shared" ref="X247" ca="1" si="1088">IF(X246="","",X246+RAND()/100)</f>
        <v/>
      </c>
      <c r="Y247" t="str">
        <f t="shared" ref="Y247" ca="1" si="1089">IF(Y246="","",Y246+RAND()/100)</f>
        <v/>
      </c>
      <c r="Z247">
        <f t="shared" ref="Z247" ca="1" si="1090">IF(Z246="","",Z246+RAND()/100)</f>
        <v>11.009740908167737</v>
      </c>
      <c r="AA247" t="str">
        <f t="shared" ref="AA247" ca="1" si="1091">IF(AA246="","",AA246+RAND()/100)</f>
        <v/>
      </c>
      <c r="AB247" t="str">
        <f t="shared" ref="AB247" ca="1" si="1092">IF(AB246="","",AB246+RAND()/100)</f>
        <v/>
      </c>
      <c r="AC247" t="str">
        <f t="shared" ref="AC247" ca="1" si="1093">IF(AC246="","",AC246+RAND()/100)</f>
        <v/>
      </c>
      <c r="AD247" t="str">
        <f t="shared" ref="AD247" ca="1" si="1094">IF(AD246="","",AD246+RAND()/100)</f>
        <v/>
      </c>
    </row>
    <row r="250" spans="2:30">
      <c r="B250" t="str">
        <f ca="1">IF(C252="","",B252+300)</f>
        <v/>
      </c>
      <c r="E250" t="str">
        <f ca="1">CONCATENATE(IF(M251&lt;&gt;"",CONCATENATE(" ",$J$1," ",M251),""),IF(K251&lt;&gt;"",CONCATENATE(" ",$J$1," ",K251),""),IF(I251&lt;&gt;"",CONCATENATE(" ",$J$1," ",I251),""),IF(G251&lt;&gt;"",CONCATENATE(" ",$J$1," ",G251),""))</f>
        <v xml:space="preserve"> ÷ 2 ÷ 7</v>
      </c>
      <c r="F250" t="s">
        <v>4638</v>
      </c>
      <c r="G250" t="str">
        <f ca="1">CONCATENATE($J$1," ",IF(I251="",G251,IF(K251="",G251*I251,IF(M251="",G251*I251*K251,G251*I251*K251*M251))))</f>
        <v>÷ 14</v>
      </c>
    </row>
    <row r="251" spans="2:30">
      <c r="B251" t="str">
        <f t="shared" ref="B251" ca="1" si="1095">IF(C252="","",B252+200)</f>
        <v/>
      </c>
      <c r="G251">
        <f t="shared" ref="G251" ca="1" si="1096">HLOOKUP(D252-1+1,$R251:$AD256,5,FALSE)</f>
        <v>7</v>
      </c>
      <c r="I251">
        <f t="shared" ref="I251" ca="1" si="1097">IF(D252&gt;=2,HLOOKUP(D252-2+1,$R251:$AD256,5,FALSE),"")</f>
        <v>2</v>
      </c>
      <c r="K251" t="str">
        <f t="shared" ref="K251" ca="1" si="1098">IF(D252&gt;=3,HLOOKUP(D252-3+1,$R251:$AD256,5,FALSE),"")</f>
        <v/>
      </c>
      <c r="M251" t="str">
        <f t="shared" ref="M251" ca="1" si="1099">IF(D252&gt;=4,HLOOKUP(D252-4+1,$R251:$AD256,5,FALSE),"")</f>
        <v/>
      </c>
      <c r="R251" t="str">
        <f t="shared" ref="R251:AD251" ca="1" si="1100">IF(R256="","",MAX($R252:$AD252)-R252+1)</f>
        <v/>
      </c>
      <c r="S251">
        <f t="shared" ca="1" si="1100"/>
        <v>1</v>
      </c>
      <c r="T251" t="str">
        <f t="shared" ca="1" si="1100"/>
        <v/>
      </c>
      <c r="U251" t="str">
        <f t="shared" ca="1" si="1100"/>
        <v/>
      </c>
      <c r="V251" t="str">
        <f t="shared" ca="1" si="1100"/>
        <v/>
      </c>
      <c r="W251" t="str">
        <f t="shared" ca="1" si="1100"/>
        <v/>
      </c>
      <c r="X251">
        <f t="shared" ca="1" si="1100"/>
        <v>2</v>
      </c>
      <c r="Y251" t="str">
        <f t="shared" ca="1" si="1100"/>
        <v/>
      </c>
      <c r="Z251" t="str">
        <f t="shared" ca="1" si="1100"/>
        <v/>
      </c>
      <c r="AA251" t="str">
        <f t="shared" ca="1" si="1100"/>
        <v/>
      </c>
      <c r="AB251" t="str">
        <f t="shared" ca="1" si="1100"/>
        <v/>
      </c>
      <c r="AC251" t="str">
        <f t="shared" ca="1" si="1100"/>
        <v/>
      </c>
      <c r="AD251" t="str">
        <f t="shared" ca="1" si="1100"/>
        <v/>
      </c>
    </row>
    <row r="252" spans="2:30">
      <c r="B252" t="str">
        <f ca="1">IF(C252="","",RANK(C252,C:C))</f>
        <v/>
      </c>
      <c r="C252" t="str">
        <f t="shared" ref="C252" ca="1" si="1101">IF($F$3&gt;=E253,RAND(),"")</f>
        <v/>
      </c>
      <c r="D252">
        <f t="shared" ref="D252" ca="1" si="1102">MAX(2,RANDBETWEEN($F$2-1,$F$2))</f>
        <v>2</v>
      </c>
      <c r="E252" s="31">
        <v>5</v>
      </c>
      <c r="F252" s="113" t="s">
        <v>4617</v>
      </c>
      <c r="G252" s="31">
        <f t="shared" ref="G252" ca="1" si="1103">E252*G251</f>
        <v>35</v>
      </c>
      <c r="H252" s="113" t="s">
        <v>4617</v>
      </c>
      <c r="I252" s="31">
        <f t="shared" ref="I252" ca="1" si="1104">IF(I251="","",G252*I251)</f>
        <v>70</v>
      </c>
      <c r="J252" s="113" t="s">
        <v>4617</v>
      </c>
      <c r="K252" s="31" t="str">
        <f t="shared" ref="K252" ca="1" si="1105">IF(K251="","",I252*K251)</f>
        <v/>
      </c>
      <c r="L252" s="113" t="s">
        <v>4617</v>
      </c>
      <c r="M252" s="31" t="str">
        <f t="shared" ref="M252" ca="1" si="1106">IF(M251="","",K252*M251)</f>
        <v/>
      </c>
      <c r="N252" s="33"/>
      <c r="O252" s="33"/>
      <c r="P252" s="33"/>
      <c r="Q252" s="33"/>
      <c r="R252" t="str">
        <f t="shared" ref="R252:AD252" ca="1" si="1107">IF(R256="","",RANK(R257,$R257:$AD257))</f>
        <v/>
      </c>
      <c r="S252">
        <f t="shared" ca="1" si="1107"/>
        <v>2</v>
      </c>
      <c r="T252" t="str">
        <f t="shared" ca="1" si="1107"/>
        <v/>
      </c>
      <c r="U252" t="str">
        <f t="shared" ca="1" si="1107"/>
        <v/>
      </c>
      <c r="V252" t="str">
        <f t="shared" ca="1" si="1107"/>
        <v/>
      </c>
      <c r="W252" t="str">
        <f t="shared" ca="1" si="1107"/>
        <v/>
      </c>
      <c r="X252">
        <f t="shared" ca="1" si="1107"/>
        <v>1</v>
      </c>
      <c r="Y252" t="str">
        <f t="shared" ca="1" si="1107"/>
        <v/>
      </c>
      <c r="Z252" t="str">
        <f t="shared" ca="1" si="1107"/>
        <v/>
      </c>
      <c r="AA252" t="str">
        <f t="shared" ca="1" si="1107"/>
        <v/>
      </c>
      <c r="AB252" t="str">
        <f t="shared" ca="1" si="1107"/>
        <v/>
      </c>
      <c r="AC252" t="str">
        <f t="shared" ca="1" si="1107"/>
        <v/>
      </c>
      <c r="AD252" t="str">
        <f t="shared" ca="1" si="1107"/>
        <v/>
      </c>
    </row>
    <row r="253" spans="2:30">
      <c r="B253" t="str">
        <f t="shared" ref="B253" ca="1" si="1108">IF(C252="","",B252+100)</f>
        <v/>
      </c>
      <c r="E253" s="22">
        <v>9</v>
      </c>
      <c r="F253" s="114"/>
      <c r="G253" s="22">
        <f t="shared" ref="G253" ca="1" si="1109">E253*G251</f>
        <v>63</v>
      </c>
      <c r="H253" s="114"/>
      <c r="I253" s="22">
        <f t="shared" ref="I253" ca="1" si="1110">IF(I251="","",G253*I251)</f>
        <v>126</v>
      </c>
      <c r="J253" s="114"/>
      <c r="K253" s="22" t="str">
        <f t="shared" ref="K253" ca="1" si="1111">IF(K251="","",I253*K251)</f>
        <v/>
      </c>
      <c r="L253" s="114"/>
      <c r="M253" s="22" t="str">
        <f t="shared" ref="M253" ca="1" si="1112">IF(M251="","",K253*M251)</f>
        <v/>
      </c>
      <c r="N253" s="30"/>
      <c r="O253" s="30"/>
      <c r="P253" s="30"/>
      <c r="Q253" s="22"/>
      <c r="R253">
        <f t="shared" ref="R253:AD253" ca="1" si="1113">IF(R255&lt;&gt;"",RANK(R254,$R254:$AD254),"")</f>
        <v>5</v>
      </c>
      <c r="S253">
        <f t="shared" ca="1" si="1113"/>
        <v>1</v>
      </c>
      <c r="T253">
        <f t="shared" ca="1" si="1113"/>
        <v>6</v>
      </c>
      <c r="U253">
        <f t="shared" ca="1" si="1113"/>
        <v>7</v>
      </c>
      <c r="V253">
        <f t="shared" ca="1" si="1113"/>
        <v>4</v>
      </c>
      <c r="W253">
        <f t="shared" ca="1" si="1113"/>
        <v>3</v>
      </c>
      <c r="X253">
        <f t="shared" ca="1" si="1113"/>
        <v>2</v>
      </c>
      <c r="Y253">
        <f t="shared" ca="1" si="1113"/>
        <v>8</v>
      </c>
      <c r="Z253">
        <f t="shared" ca="1" si="1113"/>
        <v>9</v>
      </c>
      <c r="AA253" t="str">
        <f t="shared" si="1113"/>
        <v/>
      </c>
      <c r="AB253" t="str">
        <f t="shared" si="1113"/>
        <v/>
      </c>
      <c r="AC253" t="str">
        <f t="shared" si="1113"/>
        <v/>
      </c>
      <c r="AD253" t="str">
        <f t="shared" si="1113"/>
        <v/>
      </c>
    </row>
    <row r="254" spans="2:30">
      <c r="R254">
        <f t="shared" ref="R254" ca="1" si="1114">IF(R255&lt;&gt;"",RAND(),"")</f>
        <v>0.25064343948027046</v>
      </c>
      <c r="S254">
        <f t="shared" ref="S254" ca="1" si="1115">IF(S255&lt;&gt;"",RAND(),"")</f>
        <v>0.7867417763076795</v>
      </c>
      <c r="T254">
        <f t="shared" ref="T254" ca="1" si="1116">IF(T255&lt;&gt;"",RAND(),"")</f>
        <v>0.2344805866755848</v>
      </c>
      <c r="U254">
        <f t="shared" ref="U254" ca="1" si="1117">IF(U255&lt;&gt;"",RAND(),"")</f>
        <v>0.22350790306748602</v>
      </c>
      <c r="V254">
        <f t="shared" ref="V254" ca="1" si="1118">IF(V255&lt;&gt;"",RAND(),"")</f>
        <v>0.36070566652806335</v>
      </c>
      <c r="W254">
        <f t="shared" ref="W254" ca="1" si="1119">IF(W255&lt;&gt;"",RAND(),"")</f>
        <v>0.45909674397742661</v>
      </c>
      <c r="X254">
        <f t="shared" ref="X254" ca="1" si="1120">IF(X255&lt;&gt;"",RAND(),"")</f>
        <v>0.74140898874316863</v>
      </c>
      <c r="Y254">
        <f t="shared" ref="Y254" ca="1" si="1121">IF(Y255&lt;&gt;"",RAND(),"")</f>
        <v>0.18700286412652101</v>
      </c>
      <c r="Z254">
        <f t="shared" ref="Z254" ca="1" si="1122">IF(Z255&lt;&gt;"",RAND(),"")</f>
        <v>9.7778901780674055E-2</v>
      </c>
      <c r="AA254" t="str">
        <f t="shared" ref="AA254" ca="1" si="1123">IF(AA255&lt;&gt;"",RAND(),"")</f>
        <v/>
      </c>
      <c r="AB254" t="str">
        <f t="shared" ref="AB254" ca="1" si="1124">IF(AB255&lt;&gt;"",RAND(),"")</f>
        <v/>
      </c>
      <c r="AC254" t="str">
        <f t="shared" ref="AC254" ca="1" si="1125">IF(AC255&lt;&gt;"",RAND(),"")</f>
        <v/>
      </c>
      <c r="AD254" t="str">
        <f t="shared" ref="AD254" ca="1" si="1126">IF(AD255&lt;&gt;"",RAND(),"")</f>
        <v/>
      </c>
    </row>
    <row r="255" spans="2:30">
      <c r="R255">
        <f t="shared" ref="R255" si="1127">IF(R$1&lt;=$F$1,R$1,"")</f>
        <v>2</v>
      </c>
      <c r="S255">
        <f t="shared" si="1033"/>
        <v>2</v>
      </c>
      <c r="T255">
        <f t="shared" si="1033"/>
        <v>3</v>
      </c>
      <c r="U255">
        <f t="shared" si="1033"/>
        <v>3</v>
      </c>
      <c r="V255">
        <f t="shared" si="1033"/>
        <v>5</v>
      </c>
      <c r="W255">
        <f t="shared" si="1033"/>
        <v>5</v>
      </c>
      <c r="X255">
        <f t="shared" si="1033"/>
        <v>7</v>
      </c>
      <c r="Y255">
        <f t="shared" si="1033"/>
        <v>7</v>
      </c>
      <c r="Z255">
        <f t="shared" si="1033"/>
        <v>11</v>
      </c>
      <c r="AA255" t="str">
        <f t="shared" si="1033"/>
        <v/>
      </c>
      <c r="AB255" t="str">
        <f t="shared" si="1033"/>
        <v/>
      </c>
      <c r="AC255" t="str">
        <f t="shared" si="1033"/>
        <v/>
      </c>
      <c r="AD255" t="str">
        <f t="shared" si="1033"/>
        <v/>
      </c>
    </row>
    <row r="256" spans="2:30">
      <c r="R256" t="str">
        <f t="shared" ref="R256:AD256" ca="1" si="1128">IF(R253&lt;=$D252,R255,"")</f>
        <v/>
      </c>
      <c r="S256">
        <f t="shared" ca="1" si="1128"/>
        <v>2</v>
      </c>
      <c r="T256" t="str">
        <f t="shared" ca="1" si="1128"/>
        <v/>
      </c>
      <c r="U256" t="str">
        <f t="shared" ca="1" si="1128"/>
        <v/>
      </c>
      <c r="V256" t="str">
        <f t="shared" ca="1" si="1128"/>
        <v/>
      </c>
      <c r="W256" t="str">
        <f t="shared" ca="1" si="1128"/>
        <v/>
      </c>
      <c r="X256">
        <f t="shared" ca="1" si="1128"/>
        <v>7</v>
      </c>
      <c r="Y256" t="str">
        <f t="shared" ca="1" si="1128"/>
        <v/>
      </c>
      <c r="Z256" t="str">
        <f t="shared" ca="1" si="1128"/>
        <v/>
      </c>
      <c r="AA256" t="str">
        <f t="shared" ca="1" si="1128"/>
        <v/>
      </c>
      <c r="AB256" t="str">
        <f t="shared" ca="1" si="1128"/>
        <v/>
      </c>
      <c r="AC256" t="str">
        <f t="shared" ca="1" si="1128"/>
        <v/>
      </c>
      <c r="AD256" t="str">
        <f t="shared" ca="1" si="1128"/>
        <v/>
      </c>
    </row>
    <row r="257" spans="2:30">
      <c r="R257" t="str">
        <f t="shared" ref="R257" ca="1" si="1129">IF(R256="","",R256+RAND()/100)</f>
        <v/>
      </c>
      <c r="S257">
        <f t="shared" ref="S257" ca="1" si="1130">IF(S256="","",S256+RAND()/100)</f>
        <v>2.0079980545145046</v>
      </c>
      <c r="T257" t="str">
        <f t="shared" ref="T257" ca="1" si="1131">IF(T256="","",T256+RAND()/100)</f>
        <v/>
      </c>
      <c r="U257" t="str">
        <f t="shared" ref="U257" ca="1" si="1132">IF(U256="","",U256+RAND()/100)</f>
        <v/>
      </c>
      <c r="V257" t="str">
        <f t="shared" ref="V257" ca="1" si="1133">IF(V256="","",V256+RAND()/100)</f>
        <v/>
      </c>
      <c r="W257" t="str">
        <f t="shared" ref="W257" ca="1" si="1134">IF(W256="","",W256+RAND()/100)</f>
        <v/>
      </c>
      <c r="X257">
        <f t="shared" ref="X257" ca="1" si="1135">IF(X256="","",X256+RAND()/100)</f>
        <v>7.0046787973274407</v>
      </c>
      <c r="Y257" t="str">
        <f t="shared" ref="Y257" ca="1" si="1136">IF(Y256="","",Y256+RAND()/100)</f>
        <v/>
      </c>
      <c r="Z257" t="str">
        <f t="shared" ref="Z257" ca="1" si="1137">IF(Z256="","",Z256+RAND()/100)</f>
        <v/>
      </c>
      <c r="AA257" t="str">
        <f t="shared" ref="AA257" ca="1" si="1138">IF(AA256="","",AA256+RAND()/100)</f>
        <v/>
      </c>
      <c r="AB257" t="str">
        <f t="shared" ref="AB257" ca="1" si="1139">IF(AB256="","",AB256+RAND()/100)</f>
        <v/>
      </c>
      <c r="AC257" t="str">
        <f t="shared" ref="AC257" ca="1" si="1140">IF(AC256="","",AC256+RAND()/100)</f>
        <v/>
      </c>
      <c r="AD257" t="str">
        <f t="shared" ref="AD257" ca="1" si="1141">IF(AD256="","",AD256+RAND()/100)</f>
        <v/>
      </c>
    </row>
    <row r="260" spans="2:30">
      <c r="B260" t="str">
        <f ca="1">IF(C262="","",B262+300)</f>
        <v/>
      </c>
      <c r="E260" t="str">
        <f ca="1">CONCATENATE(IF(M261&lt;&gt;"",CONCATENATE(" ",$J$1," ",M261),""),IF(K261&lt;&gt;"",CONCATENATE(" ",$J$1," ",K261),""),IF(I261&lt;&gt;"",CONCATENATE(" ",$J$1," ",I261),""),IF(G261&lt;&gt;"",CONCATENATE(" ",$J$1," ",G261),""))</f>
        <v xml:space="preserve"> ÷ 3 ÷ 11</v>
      </c>
      <c r="F260" t="s">
        <v>4638</v>
      </c>
      <c r="G260" t="str">
        <f ca="1">CONCATENATE($J$1," ",IF(I261="",G261,IF(K261="",G261*I261,IF(M261="",G261*I261*K261,G261*I261*K261*M261))))</f>
        <v>÷ 33</v>
      </c>
    </row>
    <row r="261" spans="2:30">
      <c r="B261" t="str">
        <f t="shared" ref="B261" ca="1" si="1142">IF(C262="","",B262+200)</f>
        <v/>
      </c>
      <c r="G261">
        <f t="shared" ref="G261" ca="1" si="1143">HLOOKUP(D262-1+1,$R261:$AD266,5,FALSE)</f>
        <v>11</v>
      </c>
      <c r="I261">
        <f t="shared" ref="I261" ca="1" si="1144">IF(D262&gt;=2,HLOOKUP(D262-2+1,$R261:$AD266,5,FALSE),"")</f>
        <v>3</v>
      </c>
      <c r="K261" t="str">
        <f t="shared" ref="K261" ca="1" si="1145">IF(D262&gt;=3,HLOOKUP(D262-3+1,$R261:$AD266,5,FALSE),"")</f>
        <v/>
      </c>
      <c r="M261" t="str">
        <f t="shared" ref="M261" ca="1" si="1146">IF(D262&gt;=4,HLOOKUP(D262-4+1,$R261:$AD266,5,FALSE),"")</f>
        <v/>
      </c>
      <c r="R261" t="str">
        <f t="shared" ref="R261:AD261" ca="1" si="1147">IF(R266="","",MAX($R262:$AD262)-R262+1)</f>
        <v/>
      </c>
      <c r="S261" t="str">
        <f t="shared" ca="1" si="1147"/>
        <v/>
      </c>
      <c r="T261">
        <f t="shared" ca="1" si="1147"/>
        <v>1</v>
      </c>
      <c r="U261" t="str">
        <f t="shared" ca="1" si="1147"/>
        <v/>
      </c>
      <c r="V261" t="str">
        <f t="shared" ca="1" si="1147"/>
        <v/>
      </c>
      <c r="W261" t="str">
        <f t="shared" ca="1" si="1147"/>
        <v/>
      </c>
      <c r="X261" t="str">
        <f t="shared" ca="1" si="1147"/>
        <v/>
      </c>
      <c r="Y261" t="str">
        <f t="shared" ca="1" si="1147"/>
        <v/>
      </c>
      <c r="Z261">
        <f t="shared" ca="1" si="1147"/>
        <v>2</v>
      </c>
      <c r="AA261" t="str">
        <f t="shared" ca="1" si="1147"/>
        <v/>
      </c>
      <c r="AB261" t="str">
        <f t="shared" ca="1" si="1147"/>
        <v/>
      </c>
      <c r="AC261" t="str">
        <f t="shared" ca="1" si="1147"/>
        <v/>
      </c>
      <c r="AD261" t="str">
        <f t="shared" ca="1" si="1147"/>
        <v/>
      </c>
    </row>
    <row r="262" spans="2:30">
      <c r="B262" t="str">
        <f ca="1">IF(C262="","",RANK(C262,C:C))</f>
        <v/>
      </c>
      <c r="C262" t="str">
        <f t="shared" ref="C262" ca="1" si="1148">IF($F$3&gt;=E263,RAND(),"")</f>
        <v/>
      </c>
      <c r="D262">
        <f t="shared" ref="D262" ca="1" si="1149">MAX(2,RANDBETWEEN($F$2-1,$F$2))</f>
        <v>2</v>
      </c>
      <c r="E262" s="31">
        <v>7</v>
      </c>
      <c r="F262" s="113" t="s">
        <v>4617</v>
      </c>
      <c r="G262" s="31">
        <f t="shared" ref="G262" ca="1" si="1150">E262*G261</f>
        <v>77</v>
      </c>
      <c r="H262" s="113" t="s">
        <v>4617</v>
      </c>
      <c r="I262" s="31">
        <f t="shared" ref="I262" ca="1" si="1151">IF(I261="","",G262*I261)</f>
        <v>231</v>
      </c>
      <c r="J262" s="113" t="s">
        <v>4617</v>
      </c>
      <c r="K262" s="31" t="str">
        <f t="shared" ref="K262" ca="1" si="1152">IF(K261="","",I262*K261)</f>
        <v/>
      </c>
      <c r="L262" s="113" t="s">
        <v>4617</v>
      </c>
      <c r="M262" s="31" t="str">
        <f t="shared" ref="M262" ca="1" si="1153">IF(M261="","",K262*M261)</f>
        <v/>
      </c>
      <c r="N262" s="33"/>
      <c r="O262" s="33">
        <f ca="1">MAX(E262,G262,I262,K262,M262)</f>
        <v>231</v>
      </c>
      <c r="P262" s="113" t="s">
        <v>4617</v>
      </c>
      <c r="Q262" s="33">
        <f ca="1">MIN(E262,G262,I262,K262,M262)</f>
        <v>7</v>
      </c>
      <c r="R262" t="str">
        <f t="shared" ref="R262:AD262" ca="1" si="1154">IF(R266="","",RANK(R267,$R267:$AD267))</f>
        <v/>
      </c>
      <c r="S262" t="str">
        <f t="shared" ca="1" si="1154"/>
        <v/>
      </c>
      <c r="T262">
        <f t="shared" ca="1" si="1154"/>
        <v>2</v>
      </c>
      <c r="U262" t="str">
        <f t="shared" ca="1" si="1154"/>
        <v/>
      </c>
      <c r="V262" t="str">
        <f t="shared" ca="1" si="1154"/>
        <v/>
      </c>
      <c r="W262" t="str">
        <f t="shared" ca="1" si="1154"/>
        <v/>
      </c>
      <c r="X262" t="str">
        <f t="shared" ca="1" si="1154"/>
        <v/>
      </c>
      <c r="Y262" t="str">
        <f t="shared" ca="1" si="1154"/>
        <v/>
      </c>
      <c r="Z262">
        <f t="shared" ca="1" si="1154"/>
        <v>1</v>
      </c>
      <c r="AA262" t="str">
        <f t="shared" ca="1" si="1154"/>
        <v/>
      </c>
      <c r="AB262" t="str">
        <f t="shared" ca="1" si="1154"/>
        <v/>
      </c>
      <c r="AC262" t="str">
        <f t="shared" ca="1" si="1154"/>
        <v/>
      </c>
      <c r="AD262" t="str">
        <f t="shared" ca="1" si="1154"/>
        <v/>
      </c>
    </row>
    <row r="263" spans="2:30">
      <c r="B263" t="str">
        <f t="shared" ref="B263" ca="1" si="1155">IF(C262="","",B262+100)</f>
        <v/>
      </c>
      <c r="E263" s="22">
        <v>9</v>
      </c>
      <c r="F263" s="114"/>
      <c r="G263" s="22">
        <f t="shared" ref="G263" ca="1" si="1156">E263*G261</f>
        <v>99</v>
      </c>
      <c r="H263" s="114"/>
      <c r="I263" s="22">
        <f t="shared" ref="I263" ca="1" si="1157">IF(I261="","",G263*I261)</f>
        <v>297</v>
      </c>
      <c r="J263" s="114"/>
      <c r="K263" s="22" t="str">
        <f t="shared" ref="K263" ca="1" si="1158">IF(K261="","",I263*K261)</f>
        <v/>
      </c>
      <c r="L263" s="114"/>
      <c r="M263" s="22" t="str">
        <f t="shared" ref="M263" ca="1" si="1159">IF(M261="","",K263*M261)</f>
        <v/>
      </c>
      <c r="N263" s="30"/>
      <c r="O263" s="33">
        <f ca="1">MAX(E263,G263,I263,K263,M263)</f>
        <v>297</v>
      </c>
      <c r="P263" s="114"/>
      <c r="Q263" s="33">
        <f ca="1">MIN(E263,G263,I263,K263,M263)</f>
        <v>9</v>
      </c>
      <c r="R263">
        <f t="shared" ref="R263:AD263" ca="1" si="1160">IF(R265&lt;&gt;"",RANK(R264,$R264:$AD264),"")</f>
        <v>6</v>
      </c>
      <c r="S263">
        <f t="shared" ca="1" si="1160"/>
        <v>5</v>
      </c>
      <c r="T263">
        <f t="shared" ca="1" si="1160"/>
        <v>2</v>
      </c>
      <c r="U263">
        <f t="shared" ca="1" si="1160"/>
        <v>8</v>
      </c>
      <c r="V263">
        <f t="shared" ca="1" si="1160"/>
        <v>9</v>
      </c>
      <c r="W263">
        <f t="shared" ca="1" si="1160"/>
        <v>4</v>
      </c>
      <c r="X263">
        <f t="shared" ca="1" si="1160"/>
        <v>3</v>
      </c>
      <c r="Y263">
        <f t="shared" ca="1" si="1160"/>
        <v>7</v>
      </c>
      <c r="Z263">
        <f t="shared" ca="1" si="1160"/>
        <v>1</v>
      </c>
      <c r="AA263" t="str">
        <f t="shared" si="1160"/>
        <v/>
      </c>
      <c r="AB263" t="str">
        <f t="shared" si="1160"/>
        <v/>
      </c>
      <c r="AC263" t="str">
        <f t="shared" si="1160"/>
        <v/>
      </c>
      <c r="AD263" t="str">
        <f t="shared" si="1160"/>
        <v/>
      </c>
    </row>
    <row r="264" spans="2:30">
      <c r="R264">
        <f t="shared" ref="R264" ca="1" si="1161">IF(R265&lt;&gt;"",RAND(),"")</f>
        <v>0.39925100654400691</v>
      </c>
      <c r="S264">
        <f t="shared" ref="S264" ca="1" si="1162">IF(S265&lt;&gt;"",RAND(),"")</f>
        <v>0.44148455657116015</v>
      </c>
      <c r="T264">
        <f t="shared" ref="T264" ca="1" si="1163">IF(T265&lt;&gt;"",RAND(),"")</f>
        <v>0.94142129098123939</v>
      </c>
      <c r="U264">
        <f t="shared" ref="U264" ca="1" si="1164">IF(U265&lt;&gt;"",RAND(),"")</f>
        <v>0.2359327202599768</v>
      </c>
      <c r="V264">
        <f t="shared" ref="V264" ca="1" si="1165">IF(V265&lt;&gt;"",RAND(),"")</f>
        <v>4.7511489119657635E-2</v>
      </c>
      <c r="W264">
        <f t="shared" ref="W264" ca="1" si="1166">IF(W265&lt;&gt;"",RAND(),"")</f>
        <v>0.66201608083406904</v>
      </c>
      <c r="X264">
        <f t="shared" ref="X264" ca="1" si="1167">IF(X265&lt;&gt;"",RAND(),"")</f>
        <v>0.78331169718530458</v>
      </c>
      <c r="Y264">
        <f t="shared" ref="Y264" ca="1" si="1168">IF(Y265&lt;&gt;"",RAND(),"")</f>
        <v>0.26556636547349666</v>
      </c>
      <c r="Z264">
        <f t="shared" ref="Z264" ca="1" si="1169">IF(Z265&lt;&gt;"",RAND(),"")</f>
        <v>0.99471190452555036</v>
      </c>
      <c r="AA264" t="str">
        <f t="shared" ref="AA264" ca="1" si="1170">IF(AA265&lt;&gt;"",RAND(),"")</f>
        <v/>
      </c>
      <c r="AB264" t="str">
        <f t="shared" ref="AB264" ca="1" si="1171">IF(AB265&lt;&gt;"",RAND(),"")</f>
        <v/>
      </c>
      <c r="AC264" t="str">
        <f t="shared" ref="AC264" ca="1" si="1172">IF(AC265&lt;&gt;"",RAND(),"")</f>
        <v/>
      </c>
      <c r="AD264" t="str">
        <f t="shared" ref="AD264" ca="1" si="1173">IF(AD265&lt;&gt;"",RAND(),"")</f>
        <v/>
      </c>
    </row>
    <row r="265" spans="2:30">
      <c r="R265">
        <f t="shared" ref="R265" si="1174">IF(R$1&lt;=$F$1,R$1,"")</f>
        <v>2</v>
      </c>
      <c r="S265">
        <f t="shared" si="1033"/>
        <v>2</v>
      </c>
      <c r="T265">
        <f t="shared" si="1033"/>
        <v>3</v>
      </c>
      <c r="U265">
        <f t="shared" si="1033"/>
        <v>3</v>
      </c>
      <c r="V265">
        <f t="shared" si="1033"/>
        <v>5</v>
      </c>
      <c r="W265">
        <f t="shared" si="1033"/>
        <v>5</v>
      </c>
      <c r="X265">
        <f t="shared" si="1033"/>
        <v>7</v>
      </c>
      <c r="Y265">
        <f t="shared" si="1033"/>
        <v>7</v>
      </c>
      <c r="Z265">
        <f t="shared" si="1033"/>
        <v>11</v>
      </c>
      <c r="AA265" t="str">
        <f t="shared" si="1033"/>
        <v/>
      </c>
      <c r="AB265" t="str">
        <f t="shared" si="1033"/>
        <v/>
      </c>
      <c r="AC265" t="str">
        <f t="shared" si="1033"/>
        <v/>
      </c>
      <c r="AD265" t="str">
        <f t="shared" si="1033"/>
        <v/>
      </c>
    </row>
    <row r="266" spans="2:30">
      <c r="R266" t="str">
        <f t="shared" ref="R266:AD266" ca="1" si="1175">IF(R263&lt;=$D262,R265,"")</f>
        <v/>
      </c>
      <c r="S266" t="str">
        <f t="shared" ca="1" si="1175"/>
        <v/>
      </c>
      <c r="T266">
        <f t="shared" ca="1" si="1175"/>
        <v>3</v>
      </c>
      <c r="U266" t="str">
        <f t="shared" ca="1" si="1175"/>
        <v/>
      </c>
      <c r="V266" t="str">
        <f t="shared" ca="1" si="1175"/>
        <v/>
      </c>
      <c r="W266" t="str">
        <f t="shared" ca="1" si="1175"/>
        <v/>
      </c>
      <c r="X266" t="str">
        <f t="shared" ca="1" si="1175"/>
        <v/>
      </c>
      <c r="Y266" t="str">
        <f t="shared" ca="1" si="1175"/>
        <v/>
      </c>
      <c r="Z266">
        <f t="shared" ca="1" si="1175"/>
        <v>11</v>
      </c>
      <c r="AA266" t="str">
        <f t="shared" ca="1" si="1175"/>
        <v/>
      </c>
      <c r="AB266" t="str">
        <f t="shared" ca="1" si="1175"/>
        <v/>
      </c>
      <c r="AC266" t="str">
        <f t="shared" ca="1" si="1175"/>
        <v/>
      </c>
      <c r="AD266" t="str">
        <f t="shared" ca="1" si="1175"/>
        <v/>
      </c>
    </row>
    <row r="267" spans="2:30">
      <c r="R267" t="str">
        <f t="shared" ref="R267" ca="1" si="1176">IF(R266="","",R266+RAND()/100)</f>
        <v/>
      </c>
      <c r="S267" t="str">
        <f t="shared" ref="S267" ca="1" si="1177">IF(S266="","",S266+RAND()/100)</f>
        <v/>
      </c>
      <c r="T267">
        <f t="shared" ref="T267" ca="1" si="1178">IF(T266="","",T266+RAND()/100)</f>
        <v>3.0038557704220974</v>
      </c>
      <c r="U267" t="str">
        <f t="shared" ref="U267" ca="1" si="1179">IF(U266="","",U266+RAND()/100)</f>
        <v/>
      </c>
      <c r="V267" t="str">
        <f t="shared" ref="V267" ca="1" si="1180">IF(V266="","",V266+RAND()/100)</f>
        <v/>
      </c>
      <c r="W267" t="str">
        <f t="shared" ref="W267" ca="1" si="1181">IF(W266="","",W266+RAND()/100)</f>
        <v/>
      </c>
      <c r="X267" t="str">
        <f t="shared" ref="X267" ca="1" si="1182">IF(X266="","",X266+RAND()/100)</f>
        <v/>
      </c>
      <c r="Y267" t="str">
        <f t="shared" ref="Y267" ca="1" si="1183">IF(Y266="","",Y266+RAND()/100)</f>
        <v/>
      </c>
      <c r="Z267">
        <f t="shared" ref="Z267" ca="1" si="1184">IF(Z266="","",Z266+RAND()/100)</f>
        <v>11.008574291855995</v>
      </c>
      <c r="AA267" t="str">
        <f t="shared" ref="AA267" ca="1" si="1185">IF(AA266="","",AA266+RAND()/100)</f>
        <v/>
      </c>
      <c r="AB267" t="str">
        <f t="shared" ref="AB267" ca="1" si="1186">IF(AB266="","",AB266+RAND()/100)</f>
        <v/>
      </c>
      <c r="AC267" t="str">
        <f t="shared" ref="AC267" ca="1" si="1187">IF(AC266="","",AC266+RAND()/100)</f>
        <v/>
      </c>
      <c r="AD267" t="str">
        <f t="shared" ref="AD267" ca="1" si="1188">IF(AD266="","",AD266+RAND()/100)</f>
        <v/>
      </c>
    </row>
    <row r="270" spans="2:30">
      <c r="B270" t="str">
        <f ca="1">IF(C272="","",B272+300)</f>
        <v/>
      </c>
      <c r="E270" t="str">
        <f ca="1">CONCATENATE(IF(M271&lt;&gt;"",CONCATENATE(" ",$J$1," ",M271),""),IF(K271&lt;&gt;"",CONCATENATE(" ",$J$1," ",K271),""),IF(I271&lt;&gt;"",CONCATENATE(" ",$J$1," ",I271),""),IF(G271&lt;&gt;"",CONCATENATE(" ",$J$1," ",G271),""))</f>
        <v xml:space="preserve"> ÷ 5 ÷ 5 ÷ 11</v>
      </c>
      <c r="F270" t="s">
        <v>4638</v>
      </c>
      <c r="G270" t="str">
        <f ca="1">CONCATENATE($J$1," ",IF(I271="",G271,IF(K271="",G271*I271,IF(M271="",G271*I271*K271,G271*I271*K271*M271))))</f>
        <v>÷ 275</v>
      </c>
    </row>
    <row r="271" spans="2:30">
      <c r="B271" t="str">
        <f t="shared" ref="B271" ca="1" si="1189">IF(C272="","",B272+200)</f>
        <v/>
      </c>
      <c r="G271">
        <f t="shared" ref="G271" ca="1" si="1190">HLOOKUP(D272-1+1,$R271:$AD276,5,FALSE)</f>
        <v>11</v>
      </c>
      <c r="I271">
        <f t="shared" ref="I271" ca="1" si="1191">IF(D272&gt;=2,HLOOKUP(D272-2+1,$R271:$AD276,5,FALSE),"")</f>
        <v>5</v>
      </c>
      <c r="K271">
        <f t="shared" ref="K271" ca="1" si="1192">IF(D272&gt;=3,HLOOKUP(D272-3+1,$R271:$AD276,5,FALSE),"")</f>
        <v>5</v>
      </c>
      <c r="M271" t="str">
        <f t="shared" ref="M271" ca="1" si="1193">IF(D272&gt;=4,HLOOKUP(D272-4+1,$R271:$AD276,5,FALSE),"")</f>
        <v/>
      </c>
      <c r="R271" t="str">
        <f t="shared" ref="R271:AD271" ca="1" si="1194">IF(R276="","",MAX($R272:$AD272)-R272+1)</f>
        <v/>
      </c>
      <c r="S271" t="str">
        <f t="shared" ca="1" si="1194"/>
        <v/>
      </c>
      <c r="T271" t="str">
        <f t="shared" ca="1" si="1194"/>
        <v/>
      </c>
      <c r="U271" t="str">
        <f t="shared" ca="1" si="1194"/>
        <v/>
      </c>
      <c r="V271">
        <f t="shared" ca="1" si="1194"/>
        <v>2</v>
      </c>
      <c r="W271">
        <f t="shared" ca="1" si="1194"/>
        <v>1</v>
      </c>
      <c r="X271" t="str">
        <f t="shared" ca="1" si="1194"/>
        <v/>
      </c>
      <c r="Y271" t="str">
        <f t="shared" ca="1" si="1194"/>
        <v/>
      </c>
      <c r="Z271">
        <f t="shared" ca="1" si="1194"/>
        <v>3</v>
      </c>
      <c r="AA271" t="str">
        <f t="shared" ca="1" si="1194"/>
        <v/>
      </c>
      <c r="AB271" t="str">
        <f t="shared" ca="1" si="1194"/>
        <v/>
      </c>
      <c r="AC271" t="str">
        <f t="shared" ca="1" si="1194"/>
        <v/>
      </c>
      <c r="AD271" t="str">
        <f t="shared" ca="1" si="1194"/>
        <v/>
      </c>
    </row>
    <row r="272" spans="2:30">
      <c r="B272" t="str">
        <f ca="1">IF(C272="","",RANK(C272,C:C))</f>
        <v/>
      </c>
      <c r="C272" t="str">
        <f t="shared" ref="C272" ca="1" si="1195">IF($F$3&gt;=E273,RAND(),"")</f>
        <v/>
      </c>
      <c r="D272">
        <f t="shared" ref="D272" ca="1" si="1196">MAX(2,RANDBETWEEN($F$2-1,$F$2))</f>
        <v>3</v>
      </c>
      <c r="E272" s="31">
        <v>8</v>
      </c>
      <c r="F272" s="113" t="s">
        <v>4617</v>
      </c>
      <c r="G272" s="31">
        <f t="shared" ref="G272" ca="1" si="1197">E272*G271</f>
        <v>88</v>
      </c>
      <c r="H272" s="113" t="s">
        <v>4617</v>
      </c>
      <c r="I272" s="31">
        <f t="shared" ref="I272" ca="1" si="1198">IF(I271="","",G272*I271)</f>
        <v>440</v>
      </c>
      <c r="J272" s="113" t="s">
        <v>4617</v>
      </c>
      <c r="K272" s="31">
        <f t="shared" ref="K272" ca="1" si="1199">IF(K271="","",I272*K271)</f>
        <v>2200</v>
      </c>
      <c r="L272" s="113" t="s">
        <v>4617</v>
      </c>
      <c r="M272" s="31" t="str">
        <f t="shared" ref="M272" ca="1" si="1200">IF(M271="","",K272*M271)</f>
        <v/>
      </c>
      <c r="N272" s="33"/>
      <c r="O272" s="33"/>
      <c r="P272" s="33"/>
      <c r="Q272" s="33"/>
      <c r="R272" t="str">
        <f t="shared" ref="R272:AD272" ca="1" si="1201">IF(R276="","",RANK(R277,$R277:$AD277))</f>
        <v/>
      </c>
      <c r="S272" t="str">
        <f t="shared" ca="1" si="1201"/>
        <v/>
      </c>
      <c r="T272" t="str">
        <f t="shared" ca="1" si="1201"/>
        <v/>
      </c>
      <c r="U272" t="str">
        <f t="shared" ca="1" si="1201"/>
        <v/>
      </c>
      <c r="V272">
        <f t="shared" ca="1" si="1201"/>
        <v>2</v>
      </c>
      <c r="W272">
        <f t="shared" ca="1" si="1201"/>
        <v>3</v>
      </c>
      <c r="X272" t="str">
        <f t="shared" ca="1" si="1201"/>
        <v/>
      </c>
      <c r="Y272" t="str">
        <f t="shared" ca="1" si="1201"/>
        <v/>
      </c>
      <c r="Z272">
        <f t="shared" ca="1" si="1201"/>
        <v>1</v>
      </c>
      <c r="AA272" t="str">
        <f t="shared" ca="1" si="1201"/>
        <v/>
      </c>
      <c r="AB272" t="str">
        <f t="shared" ca="1" si="1201"/>
        <v/>
      </c>
      <c r="AC272" t="str">
        <f t="shared" ca="1" si="1201"/>
        <v/>
      </c>
      <c r="AD272" t="str">
        <f t="shared" ca="1" si="1201"/>
        <v/>
      </c>
    </row>
    <row r="273" spans="2:30">
      <c r="B273" t="str">
        <f t="shared" ref="B273" ca="1" si="1202">IF(C272="","",B272+100)</f>
        <v/>
      </c>
      <c r="E273" s="22">
        <v>9</v>
      </c>
      <c r="F273" s="114"/>
      <c r="G273" s="22">
        <f t="shared" ref="G273" ca="1" si="1203">E273*G271</f>
        <v>99</v>
      </c>
      <c r="H273" s="114"/>
      <c r="I273" s="22">
        <f t="shared" ref="I273" ca="1" si="1204">IF(I271="","",G273*I271)</f>
        <v>495</v>
      </c>
      <c r="J273" s="114"/>
      <c r="K273" s="22">
        <f t="shared" ref="K273" ca="1" si="1205">IF(K271="","",I273*K271)</f>
        <v>2475</v>
      </c>
      <c r="L273" s="114"/>
      <c r="M273" s="22" t="str">
        <f t="shared" ref="M273" ca="1" si="1206">IF(M271="","",K273*M271)</f>
        <v/>
      </c>
      <c r="N273" s="30"/>
      <c r="O273" s="30"/>
      <c r="P273" s="30"/>
      <c r="Q273" s="22"/>
      <c r="R273">
        <f t="shared" ref="R273:AD273" ca="1" si="1207">IF(R275&lt;&gt;"",RANK(R274,$R274:$AD274),"")</f>
        <v>5</v>
      </c>
      <c r="S273">
        <f t="shared" ca="1" si="1207"/>
        <v>7</v>
      </c>
      <c r="T273">
        <f t="shared" ca="1" si="1207"/>
        <v>9</v>
      </c>
      <c r="U273">
        <f t="shared" ca="1" si="1207"/>
        <v>6</v>
      </c>
      <c r="V273">
        <f t="shared" ca="1" si="1207"/>
        <v>3</v>
      </c>
      <c r="W273">
        <f t="shared" ca="1" si="1207"/>
        <v>1</v>
      </c>
      <c r="X273">
        <f t="shared" ca="1" si="1207"/>
        <v>4</v>
      </c>
      <c r="Y273">
        <f t="shared" ca="1" si="1207"/>
        <v>8</v>
      </c>
      <c r="Z273">
        <f t="shared" ca="1" si="1207"/>
        <v>2</v>
      </c>
      <c r="AA273" t="str">
        <f t="shared" si="1207"/>
        <v/>
      </c>
      <c r="AB273" t="str">
        <f t="shared" si="1207"/>
        <v/>
      </c>
      <c r="AC273" t="str">
        <f t="shared" si="1207"/>
        <v/>
      </c>
      <c r="AD273" t="str">
        <f t="shared" si="1207"/>
        <v/>
      </c>
    </row>
    <row r="274" spans="2:30">
      <c r="R274">
        <f t="shared" ref="R274" ca="1" si="1208">IF(R275&lt;&gt;"",RAND(),"")</f>
        <v>0.53082114085223508</v>
      </c>
      <c r="S274">
        <f t="shared" ref="S274" ca="1" si="1209">IF(S275&lt;&gt;"",RAND(),"")</f>
        <v>0.10617358103322883</v>
      </c>
      <c r="T274">
        <f t="shared" ref="T274" ca="1" si="1210">IF(T275&lt;&gt;"",RAND(),"")</f>
        <v>2.8098593653778092E-2</v>
      </c>
      <c r="U274">
        <f t="shared" ref="U274" ca="1" si="1211">IF(U275&lt;&gt;"",RAND(),"")</f>
        <v>0.13189860978088441</v>
      </c>
      <c r="V274">
        <f t="shared" ref="V274" ca="1" si="1212">IF(V275&lt;&gt;"",RAND(),"")</f>
        <v>0.88750575618780814</v>
      </c>
      <c r="W274">
        <f t="shared" ref="W274" ca="1" si="1213">IF(W275&lt;&gt;"",RAND(),"")</f>
        <v>0.98943943837514903</v>
      </c>
      <c r="X274">
        <f t="shared" ref="X274" ca="1" si="1214">IF(X275&lt;&gt;"",RAND(),"")</f>
        <v>0.53185173888023896</v>
      </c>
      <c r="Y274">
        <f t="shared" ref="Y274" ca="1" si="1215">IF(Y275&lt;&gt;"",RAND(),"")</f>
        <v>7.1748840514407553E-2</v>
      </c>
      <c r="Z274">
        <f t="shared" ref="Z274" ca="1" si="1216">IF(Z275&lt;&gt;"",RAND(),"")</f>
        <v>0.91824183014584249</v>
      </c>
      <c r="AA274" t="str">
        <f t="shared" ref="AA274" ca="1" si="1217">IF(AA275&lt;&gt;"",RAND(),"")</f>
        <v/>
      </c>
      <c r="AB274" t="str">
        <f t="shared" ref="AB274" ca="1" si="1218">IF(AB275&lt;&gt;"",RAND(),"")</f>
        <v/>
      </c>
      <c r="AC274" t="str">
        <f t="shared" ref="AC274" ca="1" si="1219">IF(AC275&lt;&gt;"",RAND(),"")</f>
        <v/>
      </c>
      <c r="AD274" t="str">
        <f t="shared" ref="AD274" ca="1" si="1220">IF(AD275&lt;&gt;"",RAND(),"")</f>
        <v/>
      </c>
    </row>
    <row r="275" spans="2:30">
      <c r="R275">
        <f t="shared" ref="R275" si="1221">IF(R$1&lt;=$F$1,R$1,"")</f>
        <v>2</v>
      </c>
      <c r="S275">
        <f t="shared" si="1033"/>
        <v>2</v>
      </c>
      <c r="T275">
        <f t="shared" si="1033"/>
        <v>3</v>
      </c>
      <c r="U275">
        <f t="shared" si="1033"/>
        <v>3</v>
      </c>
      <c r="V275">
        <f t="shared" si="1033"/>
        <v>5</v>
      </c>
      <c r="W275">
        <f t="shared" si="1033"/>
        <v>5</v>
      </c>
      <c r="X275">
        <f t="shared" si="1033"/>
        <v>7</v>
      </c>
      <c r="Y275">
        <f t="shared" si="1033"/>
        <v>7</v>
      </c>
      <c r="Z275">
        <f t="shared" si="1033"/>
        <v>11</v>
      </c>
      <c r="AA275" t="str">
        <f t="shared" si="1033"/>
        <v/>
      </c>
      <c r="AB275" t="str">
        <f t="shared" si="1033"/>
        <v/>
      </c>
      <c r="AC275" t="str">
        <f t="shared" si="1033"/>
        <v/>
      </c>
      <c r="AD275" t="str">
        <f t="shared" si="1033"/>
        <v/>
      </c>
    </row>
    <row r="276" spans="2:30">
      <c r="R276" t="str">
        <f t="shared" ref="R276:AD276" ca="1" si="1222">IF(R273&lt;=$D272,R275,"")</f>
        <v/>
      </c>
      <c r="S276" t="str">
        <f t="shared" ca="1" si="1222"/>
        <v/>
      </c>
      <c r="T276" t="str">
        <f t="shared" ca="1" si="1222"/>
        <v/>
      </c>
      <c r="U276" t="str">
        <f t="shared" ca="1" si="1222"/>
        <v/>
      </c>
      <c r="V276">
        <f t="shared" ca="1" si="1222"/>
        <v>5</v>
      </c>
      <c r="W276">
        <f t="shared" ca="1" si="1222"/>
        <v>5</v>
      </c>
      <c r="X276" t="str">
        <f t="shared" ca="1" si="1222"/>
        <v/>
      </c>
      <c r="Y276" t="str">
        <f t="shared" ca="1" si="1222"/>
        <v/>
      </c>
      <c r="Z276">
        <f t="shared" ca="1" si="1222"/>
        <v>11</v>
      </c>
      <c r="AA276" t="str">
        <f t="shared" ca="1" si="1222"/>
        <v/>
      </c>
      <c r="AB276" t="str">
        <f t="shared" ca="1" si="1222"/>
        <v/>
      </c>
      <c r="AC276" t="str">
        <f t="shared" ca="1" si="1222"/>
        <v/>
      </c>
      <c r="AD276" t="str">
        <f t="shared" ca="1" si="1222"/>
        <v/>
      </c>
    </row>
    <row r="277" spans="2:30">
      <c r="R277" t="str">
        <f t="shared" ref="R277" ca="1" si="1223">IF(R276="","",R276+RAND()/100)</f>
        <v/>
      </c>
      <c r="S277" t="str">
        <f t="shared" ref="S277" ca="1" si="1224">IF(S276="","",S276+RAND()/100)</f>
        <v/>
      </c>
      <c r="T277" t="str">
        <f t="shared" ref="T277" ca="1" si="1225">IF(T276="","",T276+RAND()/100)</f>
        <v/>
      </c>
      <c r="U277" t="str">
        <f t="shared" ref="U277" ca="1" si="1226">IF(U276="","",U276+RAND()/100)</f>
        <v/>
      </c>
      <c r="V277">
        <f t="shared" ref="V277" ca="1" si="1227">IF(V276="","",V276+RAND()/100)</f>
        <v>5.0050997465544897</v>
      </c>
      <c r="W277">
        <f t="shared" ref="W277" ca="1" si="1228">IF(W276="","",W276+RAND()/100)</f>
        <v>5.0038218678934578</v>
      </c>
      <c r="X277" t="str">
        <f t="shared" ref="X277" ca="1" si="1229">IF(X276="","",X276+RAND()/100)</f>
        <v/>
      </c>
      <c r="Y277" t="str">
        <f t="shared" ref="Y277" ca="1" si="1230">IF(Y276="","",Y276+RAND()/100)</f>
        <v/>
      </c>
      <c r="Z277">
        <f t="shared" ref="Z277" ca="1" si="1231">IF(Z276="","",Z276+RAND()/100)</f>
        <v>11.009323732688637</v>
      </c>
      <c r="AA277" t="str">
        <f t="shared" ref="AA277" ca="1" si="1232">IF(AA276="","",AA276+RAND()/100)</f>
        <v/>
      </c>
      <c r="AB277" t="str">
        <f t="shared" ref="AB277" ca="1" si="1233">IF(AB276="","",AB276+RAND()/100)</f>
        <v/>
      </c>
      <c r="AC277" t="str">
        <f t="shared" ref="AC277" ca="1" si="1234">IF(AC276="","",AC276+RAND()/100)</f>
        <v/>
      </c>
      <c r="AD277" t="str">
        <f t="shared" ref="AD277" ca="1" si="1235">IF(AD276="","",AD276+RAND()/100)</f>
        <v/>
      </c>
    </row>
    <row r="280" spans="2:30">
      <c r="B280" t="str">
        <f ca="1">IF(C282="","",B282+300)</f>
        <v/>
      </c>
      <c r="E280" t="str">
        <f ca="1">CONCATENATE(IF(M281&lt;&gt;"",CONCATENATE(" ",$J$1," ",M281),""),IF(K281&lt;&gt;"",CONCATENATE(" ",$J$1," ",K281),""),IF(I281&lt;&gt;"",CONCATENATE(" ",$J$1," ",I281),""),IF(G281&lt;&gt;"",CONCATENATE(" ",$J$1," ",G281),""))</f>
        <v xml:space="preserve"> ÷ 2 ÷ 7</v>
      </c>
      <c r="F280" t="s">
        <v>4638</v>
      </c>
      <c r="G280" t="str">
        <f ca="1">CONCATENATE($J$1," ",IF(I281="",G281,IF(K281="",G281*I281,IF(M281="",G281*I281*K281,G281*I281*K281*M281))))</f>
        <v>÷ 14</v>
      </c>
    </row>
    <row r="281" spans="2:30">
      <c r="B281" t="str">
        <f t="shared" ref="B281" ca="1" si="1236">IF(C282="","",B282+200)</f>
        <v/>
      </c>
      <c r="G281">
        <f t="shared" ref="G281" ca="1" si="1237">HLOOKUP(D282-1+1,$R281:$AD286,5,FALSE)</f>
        <v>7</v>
      </c>
      <c r="I281">
        <f t="shared" ref="I281" ca="1" si="1238">IF(D282&gt;=2,HLOOKUP(D282-2+1,$R281:$AD286,5,FALSE),"")</f>
        <v>2</v>
      </c>
      <c r="K281" t="str">
        <f t="shared" ref="K281" ca="1" si="1239">IF(D282&gt;=3,HLOOKUP(D282-3+1,$R281:$AD286,5,FALSE),"")</f>
        <v/>
      </c>
      <c r="M281" t="str">
        <f t="shared" ref="M281" ca="1" si="1240">IF(D282&gt;=4,HLOOKUP(D282-4+1,$R281:$AD286,5,FALSE),"")</f>
        <v/>
      </c>
      <c r="R281" t="str">
        <f t="shared" ref="R281:AD281" ca="1" si="1241">IF(R286="","",MAX($R282:$AD282)-R282+1)</f>
        <v/>
      </c>
      <c r="S281">
        <f t="shared" ca="1" si="1241"/>
        <v>1</v>
      </c>
      <c r="T281" t="str">
        <f t="shared" ca="1" si="1241"/>
        <v/>
      </c>
      <c r="U281" t="str">
        <f t="shared" ca="1" si="1241"/>
        <v/>
      </c>
      <c r="V281" t="str">
        <f t="shared" ca="1" si="1241"/>
        <v/>
      </c>
      <c r="W281" t="str">
        <f t="shared" ca="1" si="1241"/>
        <v/>
      </c>
      <c r="X281">
        <f t="shared" ca="1" si="1241"/>
        <v>2</v>
      </c>
      <c r="Y281" t="str">
        <f t="shared" ca="1" si="1241"/>
        <v/>
      </c>
      <c r="Z281" t="str">
        <f t="shared" ca="1" si="1241"/>
        <v/>
      </c>
      <c r="AA281" t="str">
        <f t="shared" ca="1" si="1241"/>
        <v/>
      </c>
      <c r="AB281" t="str">
        <f t="shared" ca="1" si="1241"/>
        <v/>
      </c>
      <c r="AC281" t="str">
        <f t="shared" ca="1" si="1241"/>
        <v/>
      </c>
      <c r="AD281" t="str">
        <f t="shared" ca="1" si="1241"/>
        <v/>
      </c>
    </row>
    <row r="282" spans="2:30">
      <c r="B282" t="str">
        <f ca="1">IF(C282="","",RANK(C282,C:C))</f>
        <v/>
      </c>
      <c r="C282" t="str">
        <f t="shared" ref="C282" ca="1" si="1242">IF($F$3&gt;=E283,RAND(),"")</f>
        <v/>
      </c>
      <c r="D282">
        <f t="shared" ref="D282" ca="1" si="1243">MAX(2,RANDBETWEEN($F$2-1,$F$2))</f>
        <v>2</v>
      </c>
      <c r="E282" s="31">
        <v>1</v>
      </c>
      <c r="F282" s="113" t="s">
        <v>4617</v>
      </c>
      <c r="G282" s="31">
        <f t="shared" ref="G282" ca="1" si="1244">E282*G281</f>
        <v>7</v>
      </c>
      <c r="H282" s="113" t="s">
        <v>4617</v>
      </c>
      <c r="I282" s="31">
        <f t="shared" ref="I282" ca="1" si="1245">IF(I281="","",G282*I281)</f>
        <v>14</v>
      </c>
      <c r="J282" s="113" t="s">
        <v>4617</v>
      </c>
      <c r="K282" s="31" t="str">
        <f t="shared" ref="K282" ca="1" si="1246">IF(K281="","",I282*K281)</f>
        <v/>
      </c>
      <c r="L282" s="113" t="s">
        <v>4617</v>
      </c>
      <c r="M282" s="31" t="str">
        <f t="shared" ref="M282" ca="1" si="1247">IF(M281="","",K282*M281)</f>
        <v/>
      </c>
      <c r="N282" s="33"/>
      <c r="O282" s="33"/>
      <c r="P282" s="33"/>
      <c r="Q282" s="33"/>
      <c r="R282" t="str">
        <f t="shared" ref="R282:AD282" ca="1" si="1248">IF(R286="","",RANK(R287,$R287:$AD287))</f>
        <v/>
      </c>
      <c r="S282">
        <f t="shared" ca="1" si="1248"/>
        <v>2</v>
      </c>
      <c r="T282" t="str">
        <f t="shared" ca="1" si="1248"/>
        <v/>
      </c>
      <c r="U282" t="str">
        <f t="shared" ca="1" si="1248"/>
        <v/>
      </c>
      <c r="V282" t="str">
        <f t="shared" ca="1" si="1248"/>
        <v/>
      </c>
      <c r="W282" t="str">
        <f t="shared" ca="1" si="1248"/>
        <v/>
      </c>
      <c r="X282">
        <f t="shared" ca="1" si="1248"/>
        <v>1</v>
      </c>
      <c r="Y282" t="str">
        <f t="shared" ca="1" si="1248"/>
        <v/>
      </c>
      <c r="Z282" t="str">
        <f t="shared" ca="1" si="1248"/>
        <v/>
      </c>
      <c r="AA282" t="str">
        <f t="shared" ca="1" si="1248"/>
        <v/>
      </c>
      <c r="AB282" t="str">
        <f t="shared" ca="1" si="1248"/>
        <v/>
      </c>
      <c r="AC282" t="str">
        <f t="shared" ca="1" si="1248"/>
        <v/>
      </c>
      <c r="AD282" t="str">
        <f t="shared" ca="1" si="1248"/>
        <v/>
      </c>
    </row>
    <row r="283" spans="2:30">
      <c r="B283" t="str">
        <f t="shared" ref="B283" ca="1" si="1249">IF(C282="","",B282+100)</f>
        <v/>
      </c>
      <c r="E283" s="22">
        <v>10</v>
      </c>
      <c r="F283" s="114"/>
      <c r="G283" s="22">
        <f t="shared" ref="G283" ca="1" si="1250">E283*G281</f>
        <v>70</v>
      </c>
      <c r="H283" s="114"/>
      <c r="I283" s="22">
        <f t="shared" ref="I283" ca="1" si="1251">IF(I281="","",G283*I281)</f>
        <v>140</v>
      </c>
      <c r="J283" s="114"/>
      <c r="K283" s="22" t="str">
        <f t="shared" ref="K283" ca="1" si="1252">IF(K281="","",I283*K281)</f>
        <v/>
      </c>
      <c r="L283" s="114"/>
      <c r="M283" s="22" t="str">
        <f t="shared" ref="M283" ca="1" si="1253">IF(M281="","",K283*M281)</f>
        <v/>
      </c>
      <c r="N283" s="30"/>
      <c r="O283" s="30"/>
      <c r="P283" s="30"/>
      <c r="Q283" s="22"/>
      <c r="R283">
        <f t="shared" ref="R283:AD283" ca="1" si="1254">IF(R285&lt;&gt;"",RANK(R284,$R284:$AD284),"")</f>
        <v>4</v>
      </c>
      <c r="S283">
        <f t="shared" ca="1" si="1254"/>
        <v>1</v>
      </c>
      <c r="T283">
        <f t="shared" ca="1" si="1254"/>
        <v>9</v>
      </c>
      <c r="U283">
        <f t="shared" ca="1" si="1254"/>
        <v>7</v>
      </c>
      <c r="V283">
        <f t="shared" ca="1" si="1254"/>
        <v>3</v>
      </c>
      <c r="W283">
        <f t="shared" ca="1" si="1254"/>
        <v>6</v>
      </c>
      <c r="X283">
        <f t="shared" ca="1" si="1254"/>
        <v>2</v>
      </c>
      <c r="Y283">
        <f t="shared" ca="1" si="1254"/>
        <v>8</v>
      </c>
      <c r="Z283">
        <f t="shared" ca="1" si="1254"/>
        <v>5</v>
      </c>
      <c r="AA283" t="str">
        <f t="shared" si="1254"/>
        <v/>
      </c>
      <c r="AB283" t="str">
        <f t="shared" si="1254"/>
        <v/>
      </c>
      <c r="AC283" t="str">
        <f t="shared" si="1254"/>
        <v/>
      </c>
      <c r="AD283" t="str">
        <f t="shared" si="1254"/>
        <v/>
      </c>
    </row>
    <row r="284" spans="2:30">
      <c r="R284">
        <f t="shared" ref="R284" ca="1" si="1255">IF(R285&lt;&gt;"",RAND(),"")</f>
        <v>0.31412986784601493</v>
      </c>
      <c r="S284">
        <f t="shared" ref="S284" ca="1" si="1256">IF(S285&lt;&gt;"",RAND(),"")</f>
        <v>0.7863840929861039</v>
      </c>
      <c r="T284">
        <f t="shared" ref="T284" ca="1" si="1257">IF(T285&lt;&gt;"",RAND(),"")</f>
        <v>6.0992878139778051E-2</v>
      </c>
      <c r="U284">
        <f t="shared" ref="U284" ca="1" si="1258">IF(U285&lt;&gt;"",RAND(),"")</f>
        <v>0.12543813578772844</v>
      </c>
      <c r="V284">
        <f t="shared" ref="V284" ca="1" si="1259">IF(V285&lt;&gt;"",RAND(),"")</f>
        <v>0.60263508756889239</v>
      </c>
      <c r="W284">
        <f t="shared" ref="W284" ca="1" si="1260">IF(W285&lt;&gt;"",RAND(),"")</f>
        <v>0.13838284124176525</v>
      </c>
      <c r="X284">
        <f t="shared" ref="X284" ca="1" si="1261">IF(X285&lt;&gt;"",RAND(),"")</f>
        <v>0.64291522074820473</v>
      </c>
      <c r="Y284">
        <f t="shared" ref="Y284" ca="1" si="1262">IF(Y285&lt;&gt;"",RAND(),"")</f>
        <v>0.10085179786487641</v>
      </c>
      <c r="Z284">
        <f t="shared" ref="Z284" ca="1" si="1263">IF(Z285&lt;&gt;"",RAND(),"")</f>
        <v>0.26492760705792506</v>
      </c>
      <c r="AA284" t="str">
        <f t="shared" ref="AA284" ca="1" si="1264">IF(AA285&lt;&gt;"",RAND(),"")</f>
        <v/>
      </c>
      <c r="AB284" t="str">
        <f t="shared" ref="AB284" ca="1" si="1265">IF(AB285&lt;&gt;"",RAND(),"")</f>
        <v/>
      </c>
      <c r="AC284" t="str">
        <f t="shared" ref="AC284" ca="1" si="1266">IF(AC285&lt;&gt;"",RAND(),"")</f>
        <v/>
      </c>
      <c r="AD284" t="str">
        <f t="shared" ref="AD284" ca="1" si="1267">IF(AD285&lt;&gt;"",RAND(),"")</f>
        <v/>
      </c>
    </row>
    <row r="285" spans="2:30">
      <c r="R285">
        <f t="shared" ref="R285" si="1268">IF(R$1&lt;=$F$1,R$1,"")</f>
        <v>2</v>
      </c>
      <c r="S285">
        <f t="shared" si="1033"/>
        <v>2</v>
      </c>
      <c r="T285">
        <f t="shared" si="1033"/>
        <v>3</v>
      </c>
      <c r="U285">
        <f t="shared" si="1033"/>
        <v>3</v>
      </c>
      <c r="V285">
        <f t="shared" si="1033"/>
        <v>5</v>
      </c>
      <c r="W285">
        <f t="shared" si="1033"/>
        <v>5</v>
      </c>
      <c r="X285">
        <f t="shared" si="1033"/>
        <v>7</v>
      </c>
      <c r="Y285">
        <f t="shared" si="1033"/>
        <v>7</v>
      </c>
      <c r="Z285">
        <f t="shared" si="1033"/>
        <v>11</v>
      </c>
      <c r="AA285" t="str">
        <f t="shared" si="1033"/>
        <v/>
      </c>
      <c r="AB285" t="str">
        <f t="shared" si="1033"/>
        <v/>
      </c>
      <c r="AC285" t="str">
        <f t="shared" si="1033"/>
        <v/>
      </c>
      <c r="AD285" t="str">
        <f t="shared" si="1033"/>
        <v/>
      </c>
    </row>
    <row r="286" spans="2:30">
      <c r="R286" t="str">
        <f t="shared" ref="R286:AD286" ca="1" si="1269">IF(R283&lt;=$D282,R285,"")</f>
        <v/>
      </c>
      <c r="S286">
        <f t="shared" ca="1" si="1269"/>
        <v>2</v>
      </c>
      <c r="T286" t="str">
        <f t="shared" ca="1" si="1269"/>
        <v/>
      </c>
      <c r="U286" t="str">
        <f t="shared" ca="1" si="1269"/>
        <v/>
      </c>
      <c r="V286" t="str">
        <f t="shared" ca="1" si="1269"/>
        <v/>
      </c>
      <c r="W286" t="str">
        <f t="shared" ca="1" si="1269"/>
        <v/>
      </c>
      <c r="X286">
        <f t="shared" ca="1" si="1269"/>
        <v>7</v>
      </c>
      <c r="Y286" t="str">
        <f t="shared" ca="1" si="1269"/>
        <v/>
      </c>
      <c r="Z286" t="str">
        <f t="shared" ca="1" si="1269"/>
        <v/>
      </c>
      <c r="AA286" t="str">
        <f t="shared" ca="1" si="1269"/>
        <v/>
      </c>
      <c r="AB286" t="str">
        <f t="shared" ca="1" si="1269"/>
        <v/>
      </c>
      <c r="AC286" t="str">
        <f t="shared" ca="1" si="1269"/>
        <v/>
      </c>
      <c r="AD286" t="str">
        <f t="shared" ca="1" si="1269"/>
        <v/>
      </c>
    </row>
    <row r="287" spans="2:30">
      <c r="R287" t="str">
        <f t="shared" ref="R287" ca="1" si="1270">IF(R286="","",R286+RAND()/100)</f>
        <v/>
      </c>
      <c r="S287">
        <f t="shared" ref="S287" ca="1" si="1271">IF(S286="","",S286+RAND()/100)</f>
        <v>2.000460033537951</v>
      </c>
      <c r="T287" t="str">
        <f t="shared" ref="T287" ca="1" si="1272">IF(T286="","",T286+RAND()/100)</f>
        <v/>
      </c>
      <c r="U287" t="str">
        <f t="shared" ref="U287" ca="1" si="1273">IF(U286="","",U286+RAND()/100)</f>
        <v/>
      </c>
      <c r="V287" t="str">
        <f t="shared" ref="V287" ca="1" si="1274">IF(V286="","",V286+RAND()/100)</f>
        <v/>
      </c>
      <c r="W287" t="str">
        <f t="shared" ref="W287" ca="1" si="1275">IF(W286="","",W286+RAND()/100)</f>
        <v/>
      </c>
      <c r="X287">
        <f t="shared" ref="X287" ca="1" si="1276">IF(X286="","",X286+RAND()/100)</f>
        <v>7.0087793440209509</v>
      </c>
      <c r="Y287" t="str">
        <f t="shared" ref="Y287" ca="1" si="1277">IF(Y286="","",Y286+RAND()/100)</f>
        <v/>
      </c>
      <c r="Z287" t="str">
        <f t="shared" ref="Z287" ca="1" si="1278">IF(Z286="","",Z286+RAND()/100)</f>
        <v/>
      </c>
      <c r="AA287" t="str">
        <f t="shared" ref="AA287" ca="1" si="1279">IF(AA286="","",AA286+RAND()/100)</f>
        <v/>
      </c>
      <c r="AB287" t="str">
        <f t="shared" ref="AB287" ca="1" si="1280">IF(AB286="","",AB286+RAND()/100)</f>
        <v/>
      </c>
      <c r="AC287" t="str">
        <f t="shared" ref="AC287" ca="1" si="1281">IF(AC286="","",AC286+RAND()/100)</f>
        <v/>
      </c>
      <c r="AD287" t="str">
        <f t="shared" ref="AD287" ca="1" si="1282">IF(AD286="","",AD286+RAND()/100)</f>
        <v/>
      </c>
    </row>
    <row r="290" spans="2:30">
      <c r="B290" t="str">
        <f ca="1">IF(C292="","",B292+300)</f>
        <v/>
      </c>
      <c r="E290" t="str">
        <f ca="1">CONCATENATE(IF(M291&lt;&gt;"",CONCATENATE(" ",$J$1," ",M291),""),IF(K291&lt;&gt;"",CONCATENATE(" ",$J$1," ",K291),""),IF(I291&lt;&gt;"",CONCATENATE(" ",$J$1," ",I291),""),IF(G291&lt;&gt;"",CONCATENATE(" ",$J$1," ",G291),""))</f>
        <v xml:space="preserve"> ÷ 2 ÷ 2 ÷ 5</v>
      </c>
      <c r="F290" t="s">
        <v>4638</v>
      </c>
      <c r="G290" t="str">
        <f ca="1">CONCATENATE($J$1," ",IF(I291="",G291,IF(K291="",G291*I291,IF(M291="",G291*I291*K291,G291*I291*K291*M291))))</f>
        <v>÷ 20</v>
      </c>
    </row>
    <row r="291" spans="2:30">
      <c r="B291" t="str">
        <f t="shared" ref="B291" ca="1" si="1283">IF(C292="","",B292+200)</f>
        <v/>
      </c>
      <c r="G291">
        <f t="shared" ref="G291" ca="1" si="1284">HLOOKUP(D292-1+1,$R291:$AD296,5,FALSE)</f>
        <v>5</v>
      </c>
      <c r="I291">
        <f t="shared" ref="I291" ca="1" si="1285">IF(D292&gt;=2,HLOOKUP(D292-2+1,$R291:$AD296,5,FALSE),"")</f>
        <v>2</v>
      </c>
      <c r="K291">
        <f t="shared" ref="K291" ca="1" si="1286">IF(D292&gt;=3,HLOOKUP(D292-3+1,$R291:$AD296,5,FALSE),"")</f>
        <v>2</v>
      </c>
      <c r="M291" t="str">
        <f t="shared" ref="M291" ca="1" si="1287">IF(D292&gt;=4,HLOOKUP(D292-4+1,$R291:$AD296,5,FALSE),"")</f>
        <v/>
      </c>
      <c r="R291">
        <f t="shared" ref="R291:AD291" ca="1" si="1288">IF(R296="","",MAX($R292:$AD292)-R292+1)</f>
        <v>2</v>
      </c>
      <c r="S291">
        <f t="shared" ca="1" si="1288"/>
        <v>1</v>
      </c>
      <c r="T291" t="str">
        <f t="shared" ca="1" si="1288"/>
        <v/>
      </c>
      <c r="U291" t="str">
        <f t="shared" ca="1" si="1288"/>
        <v/>
      </c>
      <c r="V291" t="str">
        <f t="shared" ca="1" si="1288"/>
        <v/>
      </c>
      <c r="W291">
        <f t="shared" ca="1" si="1288"/>
        <v>3</v>
      </c>
      <c r="X291" t="str">
        <f t="shared" ca="1" si="1288"/>
        <v/>
      </c>
      <c r="Y291" t="str">
        <f t="shared" ca="1" si="1288"/>
        <v/>
      </c>
      <c r="Z291" t="str">
        <f t="shared" ca="1" si="1288"/>
        <v/>
      </c>
      <c r="AA291" t="str">
        <f t="shared" ca="1" si="1288"/>
        <v/>
      </c>
      <c r="AB291" t="str">
        <f t="shared" ca="1" si="1288"/>
        <v/>
      </c>
      <c r="AC291" t="str">
        <f t="shared" ca="1" si="1288"/>
        <v/>
      </c>
      <c r="AD291" t="str">
        <f t="shared" ca="1" si="1288"/>
        <v/>
      </c>
    </row>
    <row r="292" spans="2:30">
      <c r="B292" t="str">
        <f ca="1">IF(C292="","",RANK(C292,C:C))</f>
        <v/>
      </c>
      <c r="C292" t="str">
        <f t="shared" ref="C292" ca="1" si="1289">IF($F$3&gt;=E293,RAND(),"")</f>
        <v/>
      </c>
      <c r="D292">
        <f t="shared" ref="D292" ca="1" si="1290">MAX(2,RANDBETWEEN($F$2-1,$F$2))</f>
        <v>3</v>
      </c>
      <c r="E292" s="31">
        <v>3</v>
      </c>
      <c r="F292" s="113" t="s">
        <v>4617</v>
      </c>
      <c r="G292" s="31">
        <f t="shared" ref="G292" ca="1" si="1291">E292*G291</f>
        <v>15</v>
      </c>
      <c r="H292" s="113" t="s">
        <v>4617</v>
      </c>
      <c r="I292" s="31">
        <f t="shared" ref="I292" ca="1" si="1292">IF(I291="","",G292*I291)</f>
        <v>30</v>
      </c>
      <c r="J292" s="113" t="s">
        <v>4617</v>
      </c>
      <c r="K292" s="31">
        <f t="shared" ref="K292" ca="1" si="1293">IF(K291="","",I292*K291)</f>
        <v>60</v>
      </c>
      <c r="L292" s="113" t="s">
        <v>4617</v>
      </c>
      <c r="M292" s="31" t="str">
        <f t="shared" ref="M292" ca="1" si="1294">IF(M291="","",K292*M291)</f>
        <v/>
      </c>
      <c r="N292" s="33"/>
      <c r="O292" s="33"/>
      <c r="P292" s="33"/>
      <c r="Q292" s="33"/>
      <c r="R292">
        <f t="shared" ref="R292:AD292" ca="1" si="1295">IF(R296="","",RANK(R297,$R297:$AD297))</f>
        <v>2</v>
      </c>
      <c r="S292">
        <f t="shared" ca="1" si="1295"/>
        <v>3</v>
      </c>
      <c r="T292" t="str">
        <f t="shared" ca="1" si="1295"/>
        <v/>
      </c>
      <c r="U292" t="str">
        <f t="shared" ca="1" si="1295"/>
        <v/>
      </c>
      <c r="V292" t="str">
        <f t="shared" ca="1" si="1295"/>
        <v/>
      </c>
      <c r="W292">
        <f t="shared" ca="1" si="1295"/>
        <v>1</v>
      </c>
      <c r="X292" t="str">
        <f t="shared" ca="1" si="1295"/>
        <v/>
      </c>
      <c r="Y292" t="str">
        <f t="shared" ca="1" si="1295"/>
        <v/>
      </c>
      <c r="Z292" t="str">
        <f t="shared" ca="1" si="1295"/>
        <v/>
      </c>
      <c r="AA292" t="str">
        <f t="shared" ca="1" si="1295"/>
        <v/>
      </c>
      <c r="AB292" t="str">
        <f t="shared" ca="1" si="1295"/>
        <v/>
      </c>
      <c r="AC292" t="str">
        <f t="shared" ca="1" si="1295"/>
        <v/>
      </c>
      <c r="AD292" t="str">
        <f t="shared" ca="1" si="1295"/>
        <v/>
      </c>
    </row>
    <row r="293" spans="2:30">
      <c r="B293" t="str">
        <f t="shared" ref="B293" ca="1" si="1296">IF(C292="","",B292+100)</f>
        <v/>
      </c>
      <c r="E293" s="22">
        <v>10</v>
      </c>
      <c r="F293" s="114"/>
      <c r="G293" s="22">
        <f t="shared" ref="G293" ca="1" si="1297">E293*G291</f>
        <v>50</v>
      </c>
      <c r="H293" s="114"/>
      <c r="I293" s="22">
        <f t="shared" ref="I293" ca="1" si="1298">IF(I291="","",G293*I291)</f>
        <v>100</v>
      </c>
      <c r="J293" s="114"/>
      <c r="K293" s="22">
        <f t="shared" ref="K293" ca="1" si="1299">IF(K291="","",I293*K291)</f>
        <v>200</v>
      </c>
      <c r="L293" s="114"/>
      <c r="M293" s="22" t="str">
        <f t="shared" ref="M293" ca="1" si="1300">IF(M291="","",K293*M291)</f>
        <v/>
      </c>
      <c r="N293" s="30"/>
      <c r="O293" s="30"/>
      <c r="P293" s="30"/>
      <c r="Q293" s="22"/>
      <c r="R293">
        <f t="shared" ref="R293:AD293" ca="1" si="1301">IF(R295&lt;&gt;"",RANK(R294,$R294:$AD294),"")</f>
        <v>3</v>
      </c>
      <c r="S293">
        <f t="shared" ca="1" si="1301"/>
        <v>1</v>
      </c>
      <c r="T293">
        <f t="shared" ca="1" si="1301"/>
        <v>6</v>
      </c>
      <c r="U293">
        <f t="shared" ca="1" si="1301"/>
        <v>7</v>
      </c>
      <c r="V293">
        <f t="shared" ca="1" si="1301"/>
        <v>5</v>
      </c>
      <c r="W293">
        <f t="shared" ca="1" si="1301"/>
        <v>2</v>
      </c>
      <c r="X293">
        <f t="shared" ca="1" si="1301"/>
        <v>4</v>
      </c>
      <c r="Y293">
        <f t="shared" ca="1" si="1301"/>
        <v>8</v>
      </c>
      <c r="Z293">
        <f t="shared" ca="1" si="1301"/>
        <v>9</v>
      </c>
      <c r="AA293" t="str">
        <f t="shared" si="1301"/>
        <v/>
      </c>
      <c r="AB293" t="str">
        <f t="shared" si="1301"/>
        <v/>
      </c>
      <c r="AC293" t="str">
        <f t="shared" si="1301"/>
        <v/>
      </c>
      <c r="AD293" t="str">
        <f t="shared" si="1301"/>
        <v/>
      </c>
    </row>
    <row r="294" spans="2:30">
      <c r="R294">
        <f t="shared" ref="R294" ca="1" si="1302">IF(R295&lt;&gt;"",RAND(),"")</f>
        <v>0.41378483095955165</v>
      </c>
      <c r="S294">
        <f t="shared" ref="S294" ca="1" si="1303">IF(S295&lt;&gt;"",RAND(),"")</f>
        <v>0.85982537610314624</v>
      </c>
      <c r="T294">
        <f t="shared" ref="T294" ca="1" si="1304">IF(T295&lt;&gt;"",RAND(),"")</f>
        <v>0.34066618822783712</v>
      </c>
      <c r="U294">
        <f t="shared" ref="U294" ca="1" si="1305">IF(U295&lt;&gt;"",RAND(),"")</f>
        <v>0.32453404388835161</v>
      </c>
      <c r="V294">
        <f t="shared" ref="V294" ca="1" si="1306">IF(V295&lt;&gt;"",RAND(),"")</f>
        <v>0.34692078978858776</v>
      </c>
      <c r="W294">
        <f t="shared" ref="W294" ca="1" si="1307">IF(W295&lt;&gt;"",RAND(),"")</f>
        <v>0.600583344547991</v>
      </c>
      <c r="X294">
        <f t="shared" ref="X294" ca="1" si="1308">IF(X295&lt;&gt;"",RAND(),"")</f>
        <v>0.35703512306222263</v>
      </c>
      <c r="Y294">
        <f t="shared" ref="Y294" ca="1" si="1309">IF(Y295&lt;&gt;"",RAND(),"")</f>
        <v>0.26121332661011809</v>
      </c>
      <c r="Z294">
        <f t="shared" ref="Z294" ca="1" si="1310">IF(Z295&lt;&gt;"",RAND(),"")</f>
        <v>0.14790382361620746</v>
      </c>
      <c r="AA294" t="str">
        <f t="shared" ref="AA294" ca="1" si="1311">IF(AA295&lt;&gt;"",RAND(),"")</f>
        <v/>
      </c>
      <c r="AB294" t="str">
        <f t="shared" ref="AB294" ca="1" si="1312">IF(AB295&lt;&gt;"",RAND(),"")</f>
        <v/>
      </c>
      <c r="AC294" t="str">
        <f t="shared" ref="AC294" ca="1" si="1313">IF(AC295&lt;&gt;"",RAND(),"")</f>
        <v/>
      </c>
      <c r="AD294" t="str">
        <f t="shared" ref="AD294" ca="1" si="1314">IF(AD295&lt;&gt;"",RAND(),"")</f>
        <v/>
      </c>
    </row>
    <row r="295" spans="2:30">
      <c r="R295">
        <f t="shared" ref="R295" si="1315">IF(R$1&lt;=$F$1,R$1,"")</f>
        <v>2</v>
      </c>
      <c r="S295">
        <f t="shared" si="1033"/>
        <v>2</v>
      </c>
      <c r="T295">
        <f t="shared" si="1033"/>
        <v>3</v>
      </c>
      <c r="U295">
        <f t="shared" si="1033"/>
        <v>3</v>
      </c>
      <c r="V295">
        <f t="shared" si="1033"/>
        <v>5</v>
      </c>
      <c r="W295">
        <f t="shared" si="1033"/>
        <v>5</v>
      </c>
      <c r="X295">
        <f t="shared" si="1033"/>
        <v>7</v>
      </c>
      <c r="Y295">
        <f t="shared" si="1033"/>
        <v>7</v>
      </c>
      <c r="Z295">
        <f t="shared" si="1033"/>
        <v>11</v>
      </c>
      <c r="AA295" t="str">
        <f t="shared" si="1033"/>
        <v/>
      </c>
      <c r="AB295" t="str">
        <f t="shared" si="1033"/>
        <v/>
      </c>
      <c r="AC295" t="str">
        <f t="shared" si="1033"/>
        <v/>
      </c>
      <c r="AD295" t="str">
        <f t="shared" si="1033"/>
        <v/>
      </c>
    </row>
    <row r="296" spans="2:30">
      <c r="R296">
        <f t="shared" ref="R296:AD296" ca="1" si="1316">IF(R293&lt;=$D292,R295,"")</f>
        <v>2</v>
      </c>
      <c r="S296">
        <f t="shared" ca="1" si="1316"/>
        <v>2</v>
      </c>
      <c r="T296" t="str">
        <f t="shared" ca="1" si="1316"/>
        <v/>
      </c>
      <c r="U296" t="str">
        <f t="shared" ca="1" si="1316"/>
        <v/>
      </c>
      <c r="V296" t="str">
        <f t="shared" ca="1" si="1316"/>
        <v/>
      </c>
      <c r="W296">
        <f t="shared" ca="1" si="1316"/>
        <v>5</v>
      </c>
      <c r="X296" t="str">
        <f t="shared" ca="1" si="1316"/>
        <v/>
      </c>
      <c r="Y296" t="str">
        <f t="shared" ca="1" si="1316"/>
        <v/>
      </c>
      <c r="Z296" t="str">
        <f t="shared" ca="1" si="1316"/>
        <v/>
      </c>
      <c r="AA296" t="str">
        <f t="shared" ca="1" si="1316"/>
        <v/>
      </c>
      <c r="AB296" t="str">
        <f t="shared" ca="1" si="1316"/>
        <v/>
      </c>
      <c r="AC296" t="str">
        <f t="shared" ca="1" si="1316"/>
        <v/>
      </c>
      <c r="AD296" t="str">
        <f t="shared" ca="1" si="1316"/>
        <v/>
      </c>
    </row>
    <row r="297" spans="2:30">
      <c r="R297">
        <f t="shared" ref="R297" ca="1" si="1317">IF(R296="","",R296+RAND()/100)</f>
        <v>2.0080824798647141</v>
      </c>
      <c r="S297">
        <f t="shared" ref="S297" ca="1" si="1318">IF(S296="","",S296+RAND()/100)</f>
        <v>2.003384698702686</v>
      </c>
      <c r="T297" t="str">
        <f t="shared" ref="T297" ca="1" si="1319">IF(T296="","",T296+RAND()/100)</f>
        <v/>
      </c>
      <c r="U297" t="str">
        <f t="shared" ref="U297" ca="1" si="1320">IF(U296="","",U296+RAND()/100)</f>
        <v/>
      </c>
      <c r="V297" t="str">
        <f t="shared" ref="V297" ca="1" si="1321">IF(V296="","",V296+RAND()/100)</f>
        <v/>
      </c>
      <c r="W297">
        <f t="shared" ref="W297" ca="1" si="1322">IF(W296="","",W296+RAND()/100)</f>
        <v>5.00149096203263</v>
      </c>
      <c r="X297" t="str">
        <f t="shared" ref="X297" ca="1" si="1323">IF(X296="","",X296+RAND()/100)</f>
        <v/>
      </c>
      <c r="Y297" t="str">
        <f t="shared" ref="Y297" ca="1" si="1324">IF(Y296="","",Y296+RAND()/100)</f>
        <v/>
      </c>
      <c r="Z297" t="str">
        <f t="shared" ref="Z297" ca="1" si="1325">IF(Z296="","",Z296+RAND()/100)</f>
        <v/>
      </c>
      <c r="AA297" t="str">
        <f t="shared" ref="AA297" ca="1" si="1326">IF(AA296="","",AA296+RAND()/100)</f>
        <v/>
      </c>
      <c r="AB297" t="str">
        <f t="shared" ref="AB297" ca="1" si="1327">IF(AB296="","",AB296+RAND()/100)</f>
        <v/>
      </c>
      <c r="AC297" t="str">
        <f t="shared" ref="AC297" ca="1" si="1328">IF(AC296="","",AC296+RAND()/100)</f>
        <v/>
      </c>
      <c r="AD297" t="str">
        <f t="shared" ref="AD297" ca="1" si="1329">IF(AD296="","",AD296+RAND()/100)</f>
        <v/>
      </c>
    </row>
    <row r="300" spans="2:30">
      <c r="B300" t="str">
        <f ca="1">IF(C302="","",B302+300)</f>
        <v/>
      </c>
      <c r="E300" t="str">
        <f ca="1">CONCATENATE(IF(M301&lt;&gt;"",CONCATENATE(" ",$J$1," ",M301),""),IF(K301&lt;&gt;"",CONCATENATE(" ",$J$1," ",K301),""),IF(I301&lt;&gt;"",CONCATENATE(" ",$J$1," ",I301),""),IF(G301&lt;&gt;"",CONCATENATE(" ",$J$1," ",G301),""))</f>
        <v xml:space="preserve"> ÷ 2 ÷ 5 ÷ 7</v>
      </c>
      <c r="F300" t="s">
        <v>4638</v>
      </c>
      <c r="G300" t="str">
        <f ca="1">CONCATENATE($J$1," ",IF(I301="",G301,IF(K301="",G301*I301,IF(M301="",G301*I301*K301,G301*I301*K301*M301))))</f>
        <v>÷ 70</v>
      </c>
    </row>
    <row r="301" spans="2:30">
      <c r="B301" t="str">
        <f t="shared" ref="B301" ca="1" si="1330">IF(C302="","",B302+200)</f>
        <v/>
      </c>
      <c r="G301">
        <f t="shared" ref="G301" ca="1" si="1331">HLOOKUP(D302-1+1,$R301:$AD306,5,FALSE)</f>
        <v>7</v>
      </c>
      <c r="I301">
        <f t="shared" ref="I301" ca="1" si="1332">IF(D302&gt;=2,HLOOKUP(D302-2+1,$R301:$AD306,5,FALSE),"")</f>
        <v>5</v>
      </c>
      <c r="K301">
        <f t="shared" ref="K301" ca="1" si="1333">IF(D302&gt;=3,HLOOKUP(D302-3+1,$R301:$AD306,5,FALSE),"")</f>
        <v>2</v>
      </c>
      <c r="M301" t="str">
        <f t="shared" ref="M301" ca="1" si="1334">IF(D302&gt;=4,HLOOKUP(D302-4+1,$R301:$AD306,5,FALSE),"")</f>
        <v/>
      </c>
      <c r="R301" t="str">
        <f t="shared" ref="R301:AD301" ca="1" si="1335">IF(R306="","",MAX($R302:$AD302)-R302+1)</f>
        <v/>
      </c>
      <c r="S301">
        <f t="shared" ca="1" si="1335"/>
        <v>1</v>
      </c>
      <c r="T301" t="str">
        <f t="shared" ca="1" si="1335"/>
        <v/>
      </c>
      <c r="U301" t="str">
        <f t="shared" ca="1" si="1335"/>
        <v/>
      </c>
      <c r="V301">
        <f t="shared" ca="1" si="1335"/>
        <v>2</v>
      </c>
      <c r="W301" t="str">
        <f t="shared" ca="1" si="1335"/>
        <v/>
      </c>
      <c r="X301">
        <f t="shared" ca="1" si="1335"/>
        <v>3</v>
      </c>
      <c r="Y301" t="str">
        <f t="shared" ca="1" si="1335"/>
        <v/>
      </c>
      <c r="Z301" t="str">
        <f t="shared" ca="1" si="1335"/>
        <v/>
      </c>
      <c r="AA301" t="str">
        <f t="shared" ca="1" si="1335"/>
        <v/>
      </c>
      <c r="AB301" t="str">
        <f t="shared" ca="1" si="1335"/>
        <v/>
      </c>
      <c r="AC301" t="str">
        <f t="shared" ca="1" si="1335"/>
        <v/>
      </c>
      <c r="AD301" t="str">
        <f t="shared" ca="1" si="1335"/>
        <v/>
      </c>
    </row>
    <row r="302" spans="2:30">
      <c r="B302" t="str">
        <f ca="1">IF(C302="","",RANK(C302,C:C))</f>
        <v/>
      </c>
      <c r="C302" t="str">
        <f t="shared" ref="C302" ca="1" si="1336">IF($F$3&gt;=E303,RAND(),"")</f>
        <v/>
      </c>
      <c r="D302">
        <f t="shared" ref="D302" ca="1" si="1337">MAX(2,RANDBETWEEN($F$2-1,$F$2))</f>
        <v>3</v>
      </c>
      <c r="E302" s="31">
        <v>7</v>
      </c>
      <c r="F302" s="113" t="s">
        <v>4617</v>
      </c>
      <c r="G302" s="31">
        <f t="shared" ref="G302" ca="1" si="1338">E302*G301</f>
        <v>49</v>
      </c>
      <c r="H302" s="113" t="s">
        <v>4617</v>
      </c>
      <c r="I302" s="31">
        <f t="shared" ref="I302" ca="1" si="1339">IF(I301="","",G302*I301)</f>
        <v>245</v>
      </c>
      <c r="J302" s="113" t="s">
        <v>4617</v>
      </c>
      <c r="K302" s="31">
        <f t="shared" ref="K302" ca="1" si="1340">IF(K301="","",I302*K301)</f>
        <v>490</v>
      </c>
      <c r="L302" s="113" t="s">
        <v>4617</v>
      </c>
      <c r="M302" s="31" t="str">
        <f t="shared" ref="M302" ca="1" si="1341">IF(M301="","",K302*M301)</f>
        <v/>
      </c>
      <c r="N302" s="33"/>
      <c r="O302" s="33"/>
      <c r="P302" s="33"/>
      <c r="Q302" s="33"/>
      <c r="R302" t="str">
        <f t="shared" ref="R302:AD302" ca="1" si="1342">IF(R306="","",RANK(R307,$R307:$AD307))</f>
        <v/>
      </c>
      <c r="S302">
        <f t="shared" ca="1" si="1342"/>
        <v>3</v>
      </c>
      <c r="T302" t="str">
        <f t="shared" ca="1" si="1342"/>
        <v/>
      </c>
      <c r="U302" t="str">
        <f t="shared" ca="1" si="1342"/>
        <v/>
      </c>
      <c r="V302">
        <f t="shared" ca="1" si="1342"/>
        <v>2</v>
      </c>
      <c r="W302" t="str">
        <f t="shared" ca="1" si="1342"/>
        <v/>
      </c>
      <c r="X302">
        <f t="shared" ca="1" si="1342"/>
        <v>1</v>
      </c>
      <c r="Y302" t="str">
        <f t="shared" ca="1" si="1342"/>
        <v/>
      </c>
      <c r="Z302" t="str">
        <f t="shared" ca="1" si="1342"/>
        <v/>
      </c>
      <c r="AA302" t="str">
        <f t="shared" ca="1" si="1342"/>
        <v/>
      </c>
      <c r="AB302" t="str">
        <f t="shared" ca="1" si="1342"/>
        <v/>
      </c>
      <c r="AC302" t="str">
        <f t="shared" ca="1" si="1342"/>
        <v/>
      </c>
      <c r="AD302" t="str">
        <f t="shared" ca="1" si="1342"/>
        <v/>
      </c>
    </row>
    <row r="303" spans="2:30">
      <c r="B303" t="str">
        <f t="shared" ref="B303" ca="1" si="1343">IF(C302="","",B302+100)</f>
        <v/>
      </c>
      <c r="E303" s="22">
        <v>10</v>
      </c>
      <c r="F303" s="114"/>
      <c r="G303" s="22">
        <f t="shared" ref="G303" ca="1" si="1344">E303*G301</f>
        <v>70</v>
      </c>
      <c r="H303" s="114"/>
      <c r="I303" s="22">
        <f t="shared" ref="I303" ca="1" si="1345">IF(I301="","",G303*I301)</f>
        <v>350</v>
      </c>
      <c r="J303" s="114"/>
      <c r="K303" s="22">
        <f t="shared" ref="K303" ca="1" si="1346">IF(K301="","",I303*K301)</f>
        <v>700</v>
      </c>
      <c r="L303" s="114"/>
      <c r="M303" s="22" t="str">
        <f t="shared" ref="M303" ca="1" si="1347">IF(M301="","",K303*M301)</f>
        <v/>
      </c>
      <c r="N303" s="30"/>
      <c r="O303" s="30"/>
      <c r="P303" s="30"/>
      <c r="Q303" s="22"/>
      <c r="R303">
        <f t="shared" ref="R303:AD303" ca="1" si="1348">IF(R305&lt;&gt;"",RANK(R304,$R304:$AD304),"")</f>
        <v>5</v>
      </c>
      <c r="S303">
        <f t="shared" ca="1" si="1348"/>
        <v>2</v>
      </c>
      <c r="T303">
        <f t="shared" ca="1" si="1348"/>
        <v>4</v>
      </c>
      <c r="U303">
        <f t="shared" ca="1" si="1348"/>
        <v>8</v>
      </c>
      <c r="V303">
        <f t="shared" ca="1" si="1348"/>
        <v>3</v>
      </c>
      <c r="W303">
        <f t="shared" ca="1" si="1348"/>
        <v>7</v>
      </c>
      <c r="X303">
        <f t="shared" ca="1" si="1348"/>
        <v>1</v>
      </c>
      <c r="Y303">
        <f t="shared" ca="1" si="1348"/>
        <v>6</v>
      </c>
      <c r="Z303">
        <f t="shared" ca="1" si="1348"/>
        <v>9</v>
      </c>
      <c r="AA303" t="str">
        <f t="shared" si="1348"/>
        <v/>
      </c>
      <c r="AB303" t="str">
        <f t="shared" si="1348"/>
        <v/>
      </c>
      <c r="AC303" t="str">
        <f t="shared" si="1348"/>
        <v/>
      </c>
      <c r="AD303" t="str">
        <f t="shared" si="1348"/>
        <v/>
      </c>
    </row>
    <row r="304" spans="2:30">
      <c r="R304">
        <f t="shared" ref="R304" ca="1" si="1349">IF(R305&lt;&gt;"",RAND(),"")</f>
        <v>0.5697256836409984</v>
      </c>
      <c r="S304">
        <f t="shared" ref="S304" ca="1" si="1350">IF(S305&lt;&gt;"",RAND(),"")</f>
        <v>0.77634918986892498</v>
      </c>
      <c r="T304">
        <f t="shared" ref="T304" ca="1" si="1351">IF(T305&lt;&gt;"",RAND(),"")</f>
        <v>0.6997451751344006</v>
      </c>
      <c r="U304">
        <f t="shared" ref="U304" ca="1" si="1352">IF(U305&lt;&gt;"",RAND(),"")</f>
        <v>0.30179236829513623</v>
      </c>
      <c r="V304">
        <f t="shared" ref="V304" ca="1" si="1353">IF(V305&lt;&gt;"",RAND(),"")</f>
        <v>0.73469738592117284</v>
      </c>
      <c r="W304">
        <f t="shared" ref="W304" ca="1" si="1354">IF(W305&lt;&gt;"",RAND(),"")</f>
        <v>0.37531622303742118</v>
      </c>
      <c r="X304">
        <f t="shared" ref="X304" ca="1" si="1355">IF(X305&lt;&gt;"",RAND(),"")</f>
        <v>0.96816116602226221</v>
      </c>
      <c r="Y304">
        <f t="shared" ref="Y304" ca="1" si="1356">IF(Y305&lt;&gt;"",RAND(),"")</f>
        <v>0.51590228384635017</v>
      </c>
      <c r="Z304">
        <f t="shared" ref="Z304" ca="1" si="1357">IF(Z305&lt;&gt;"",RAND(),"")</f>
        <v>0.11949761849647389</v>
      </c>
      <c r="AA304" t="str">
        <f t="shared" ref="AA304" ca="1" si="1358">IF(AA305&lt;&gt;"",RAND(),"")</f>
        <v/>
      </c>
      <c r="AB304" t="str">
        <f t="shared" ref="AB304" ca="1" si="1359">IF(AB305&lt;&gt;"",RAND(),"")</f>
        <v/>
      </c>
      <c r="AC304" t="str">
        <f t="shared" ref="AC304" ca="1" si="1360">IF(AC305&lt;&gt;"",RAND(),"")</f>
        <v/>
      </c>
      <c r="AD304" t="str">
        <f t="shared" ref="AD304" ca="1" si="1361">IF(AD305&lt;&gt;"",RAND(),"")</f>
        <v/>
      </c>
    </row>
    <row r="305" spans="2:30">
      <c r="R305">
        <f t="shared" ref="R305:AD315" si="1362">IF(R$1&lt;=$F$1,R$1,"")</f>
        <v>2</v>
      </c>
      <c r="S305">
        <f t="shared" si="1362"/>
        <v>2</v>
      </c>
      <c r="T305">
        <f t="shared" si="1362"/>
        <v>3</v>
      </c>
      <c r="U305">
        <f t="shared" si="1362"/>
        <v>3</v>
      </c>
      <c r="V305">
        <f t="shared" si="1362"/>
        <v>5</v>
      </c>
      <c r="W305">
        <f t="shared" si="1362"/>
        <v>5</v>
      </c>
      <c r="X305">
        <f t="shared" si="1362"/>
        <v>7</v>
      </c>
      <c r="Y305">
        <f t="shared" si="1362"/>
        <v>7</v>
      </c>
      <c r="Z305">
        <f t="shared" si="1362"/>
        <v>11</v>
      </c>
      <c r="AA305" t="str">
        <f t="shared" si="1362"/>
        <v/>
      </c>
      <c r="AB305" t="str">
        <f t="shared" si="1362"/>
        <v/>
      </c>
      <c r="AC305" t="str">
        <f t="shared" si="1362"/>
        <v/>
      </c>
      <c r="AD305" t="str">
        <f t="shared" si="1362"/>
        <v/>
      </c>
    </row>
    <row r="306" spans="2:30">
      <c r="R306" t="str">
        <f t="shared" ref="R306:AD306" ca="1" si="1363">IF(R303&lt;=$D302,R305,"")</f>
        <v/>
      </c>
      <c r="S306">
        <f t="shared" ca="1" si="1363"/>
        <v>2</v>
      </c>
      <c r="T306" t="str">
        <f t="shared" ca="1" si="1363"/>
        <v/>
      </c>
      <c r="U306" t="str">
        <f t="shared" ca="1" si="1363"/>
        <v/>
      </c>
      <c r="V306">
        <f t="shared" ca="1" si="1363"/>
        <v>5</v>
      </c>
      <c r="W306" t="str">
        <f t="shared" ca="1" si="1363"/>
        <v/>
      </c>
      <c r="X306">
        <f t="shared" ca="1" si="1363"/>
        <v>7</v>
      </c>
      <c r="Y306" t="str">
        <f t="shared" ca="1" si="1363"/>
        <v/>
      </c>
      <c r="Z306" t="str">
        <f t="shared" ca="1" si="1363"/>
        <v/>
      </c>
      <c r="AA306" t="str">
        <f t="shared" ca="1" si="1363"/>
        <v/>
      </c>
      <c r="AB306" t="str">
        <f t="shared" ca="1" si="1363"/>
        <v/>
      </c>
      <c r="AC306" t="str">
        <f t="shared" ca="1" si="1363"/>
        <v/>
      </c>
      <c r="AD306" t="str">
        <f t="shared" ca="1" si="1363"/>
        <v/>
      </c>
    </row>
    <row r="307" spans="2:30">
      <c r="R307" t="str">
        <f t="shared" ref="R307" ca="1" si="1364">IF(R306="","",R306+RAND()/100)</f>
        <v/>
      </c>
      <c r="S307">
        <f t="shared" ref="S307" ca="1" si="1365">IF(S306="","",S306+RAND()/100)</f>
        <v>2.0066093290841822</v>
      </c>
      <c r="T307" t="str">
        <f t="shared" ref="T307" ca="1" si="1366">IF(T306="","",T306+RAND()/100)</f>
        <v/>
      </c>
      <c r="U307" t="str">
        <f t="shared" ref="U307" ca="1" si="1367">IF(U306="","",U306+RAND()/100)</f>
        <v/>
      </c>
      <c r="V307">
        <f t="shared" ref="V307" ca="1" si="1368">IF(V306="","",V306+RAND()/100)</f>
        <v>5.000935315878885</v>
      </c>
      <c r="W307" t="str">
        <f t="shared" ref="W307" ca="1" si="1369">IF(W306="","",W306+RAND()/100)</f>
        <v/>
      </c>
      <c r="X307">
        <f t="shared" ref="X307" ca="1" si="1370">IF(X306="","",X306+RAND()/100)</f>
        <v>7.0035328690543919</v>
      </c>
      <c r="Y307" t="str">
        <f t="shared" ref="Y307" ca="1" si="1371">IF(Y306="","",Y306+RAND()/100)</f>
        <v/>
      </c>
      <c r="Z307" t="str">
        <f t="shared" ref="Z307" ca="1" si="1372">IF(Z306="","",Z306+RAND()/100)</f>
        <v/>
      </c>
      <c r="AA307" t="str">
        <f t="shared" ref="AA307" ca="1" si="1373">IF(AA306="","",AA306+RAND()/100)</f>
        <v/>
      </c>
      <c r="AB307" t="str">
        <f t="shared" ref="AB307" ca="1" si="1374">IF(AB306="","",AB306+RAND()/100)</f>
        <v/>
      </c>
      <c r="AC307" t="str">
        <f t="shared" ref="AC307" ca="1" si="1375">IF(AC306="","",AC306+RAND()/100)</f>
        <v/>
      </c>
      <c r="AD307" t="str">
        <f t="shared" ref="AD307" ca="1" si="1376">IF(AD306="","",AD306+RAND()/100)</f>
        <v/>
      </c>
    </row>
    <row r="310" spans="2:30">
      <c r="B310" t="str">
        <f ca="1">IF(C312="","",B312+300)</f>
        <v/>
      </c>
      <c r="E310" t="str">
        <f ca="1">CONCATENATE(IF(M311&lt;&gt;"",CONCATENATE(" ",$J$1," ",M311),""),IF(K311&lt;&gt;"",CONCATENATE(" ",$J$1," ",K311),""),IF(I311&lt;&gt;"",CONCATENATE(" ",$J$1," ",I311),""),IF(G311&lt;&gt;"",CONCATENATE(" ",$J$1," ",G311),""))</f>
        <v xml:space="preserve"> ÷ 3 ÷ 5 ÷ 11</v>
      </c>
      <c r="F310" t="s">
        <v>4638</v>
      </c>
      <c r="G310" t="str">
        <f ca="1">CONCATENATE($J$1," ",IF(I311="",G311,IF(K311="",G311*I311,IF(M311="",G311*I311*K311,G311*I311*K311*M311))))</f>
        <v>÷ 165</v>
      </c>
    </row>
    <row r="311" spans="2:30">
      <c r="B311" t="str">
        <f t="shared" ref="B311" ca="1" si="1377">IF(C312="","",B312+200)</f>
        <v/>
      </c>
      <c r="G311">
        <f t="shared" ref="G311" ca="1" si="1378">HLOOKUP(D312-1+1,$R311:$AD316,5,FALSE)</f>
        <v>11</v>
      </c>
      <c r="I311">
        <f t="shared" ref="I311" ca="1" si="1379">IF(D312&gt;=2,HLOOKUP(D312-2+1,$R311:$AD316,5,FALSE),"")</f>
        <v>5</v>
      </c>
      <c r="K311">
        <f t="shared" ref="K311" ca="1" si="1380">IF(D312&gt;=3,HLOOKUP(D312-3+1,$R311:$AD316,5,FALSE),"")</f>
        <v>3</v>
      </c>
      <c r="M311" t="str">
        <f t="shared" ref="M311" ca="1" si="1381">IF(D312&gt;=4,HLOOKUP(D312-4+1,$R311:$AD316,5,FALSE),"")</f>
        <v/>
      </c>
      <c r="R311" t="str">
        <f t="shared" ref="R311:AD311" ca="1" si="1382">IF(R316="","",MAX($R312:$AD312)-R312+1)</f>
        <v/>
      </c>
      <c r="S311" t="str">
        <f t="shared" ca="1" si="1382"/>
        <v/>
      </c>
      <c r="T311" t="str">
        <f t="shared" ca="1" si="1382"/>
        <v/>
      </c>
      <c r="U311">
        <f t="shared" ca="1" si="1382"/>
        <v>1</v>
      </c>
      <c r="V311">
        <f t="shared" ca="1" si="1382"/>
        <v>2</v>
      </c>
      <c r="W311" t="str">
        <f t="shared" ca="1" si="1382"/>
        <v/>
      </c>
      <c r="X311" t="str">
        <f t="shared" ca="1" si="1382"/>
        <v/>
      </c>
      <c r="Y311" t="str">
        <f t="shared" ca="1" si="1382"/>
        <v/>
      </c>
      <c r="Z311">
        <f t="shared" ca="1" si="1382"/>
        <v>3</v>
      </c>
      <c r="AA311" t="str">
        <f t="shared" ca="1" si="1382"/>
        <v/>
      </c>
      <c r="AB311" t="str">
        <f t="shared" ca="1" si="1382"/>
        <v/>
      </c>
      <c r="AC311" t="str">
        <f t="shared" ca="1" si="1382"/>
        <v/>
      </c>
      <c r="AD311" t="str">
        <f t="shared" ca="1" si="1382"/>
        <v/>
      </c>
    </row>
    <row r="312" spans="2:30">
      <c r="B312" t="str">
        <f ca="1">IF(C312="","",RANK(C312,C:C))</f>
        <v/>
      </c>
      <c r="C312" t="str">
        <f t="shared" ref="C312" ca="1" si="1383">IF($F$3&gt;=E313,RAND(),"")</f>
        <v/>
      </c>
      <c r="D312">
        <f t="shared" ref="D312" ca="1" si="1384">MAX(2,RANDBETWEEN($F$2-1,$F$2))</f>
        <v>3</v>
      </c>
      <c r="E312" s="31">
        <v>9</v>
      </c>
      <c r="F312" s="113" t="s">
        <v>4617</v>
      </c>
      <c r="G312" s="31">
        <f t="shared" ref="G312" ca="1" si="1385">E312*G311</f>
        <v>99</v>
      </c>
      <c r="H312" s="113" t="s">
        <v>4617</v>
      </c>
      <c r="I312" s="31">
        <f t="shared" ref="I312" ca="1" si="1386">IF(I311="","",G312*I311)</f>
        <v>495</v>
      </c>
      <c r="J312" s="113" t="s">
        <v>4617</v>
      </c>
      <c r="K312" s="31">
        <f t="shared" ref="K312" ca="1" si="1387">IF(K311="","",I312*K311)</f>
        <v>1485</v>
      </c>
      <c r="L312" s="113" t="s">
        <v>4617</v>
      </c>
      <c r="M312" s="31" t="str">
        <f t="shared" ref="M312" ca="1" si="1388">IF(M311="","",K312*M311)</f>
        <v/>
      </c>
      <c r="N312" s="33"/>
      <c r="O312" s="33"/>
      <c r="P312" s="33"/>
      <c r="Q312" s="33"/>
      <c r="R312" t="str">
        <f t="shared" ref="R312:AD312" ca="1" si="1389">IF(R316="","",RANK(R317,$R317:$AD317))</f>
        <v/>
      </c>
      <c r="S312" t="str">
        <f t="shared" ca="1" si="1389"/>
        <v/>
      </c>
      <c r="T312" t="str">
        <f t="shared" ca="1" si="1389"/>
        <v/>
      </c>
      <c r="U312">
        <f t="shared" ca="1" si="1389"/>
        <v>3</v>
      </c>
      <c r="V312">
        <f t="shared" ca="1" si="1389"/>
        <v>2</v>
      </c>
      <c r="W312" t="str">
        <f t="shared" ca="1" si="1389"/>
        <v/>
      </c>
      <c r="X312" t="str">
        <f t="shared" ca="1" si="1389"/>
        <v/>
      </c>
      <c r="Y312" t="str">
        <f t="shared" ca="1" si="1389"/>
        <v/>
      </c>
      <c r="Z312">
        <f t="shared" ca="1" si="1389"/>
        <v>1</v>
      </c>
      <c r="AA312" t="str">
        <f t="shared" ca="1" si="1389"/>
        <v/>
      </c>
      <c r="AB312" t="str">
        <f t="shared" ca="1" si="1389"/>
        <v/>
      </c>
      <c r="AC312" t="str">
        <f t="shared" ca="1" si="1389"/>
        <v/>
      </c>
      <c r="AD312" t="str">
        <f t="shared" ca="1" si="1389"/>
        <v/>
      </c>
    </row>
    <row r="313" spans="2:30">
      <c r="B313" t="str">
        <f t="shared" ref="B313" ca="1" si="1390">IF(C312="","",B312+100)</f>
        <v/>
      </c>
      <c r="E313" s="22">
        <v>10</v>
      </c>
      <c r="F313" s="114"/>
      <c r="G313" s="22">
        <f t="shared" ref="G313" ca="1" si="1391">E313*G311</f>
        <v>110</v>
      </c>
      <c r="H313" s="114"/>
      <c r="I313" s="22">
        <f t="shared" ref="I313" ca="1" si="1392">IF(I311="","",G313*I311)</f>
        <v>550</v>
      </c>
      <c r="J313" s="114"/>
      <c r="K313" s="22">
        <f t="shared" ref="K313" ca="1" si="1393">IF(K311="","",I313*K311)</f>
        <v>1650</v>
      </c>
      <c r="L313" s="114"/>
      <c r="M313" s="22" t="str">
        <f t="shared" ref="M313" ca="1" si="1394">IF(M311="","",K313*M311)</f>
        <v/>
      </c>
      <c r="N313" s="30"/>
      <c r="O313" s="30"/>
      <c r="P313" s="30"/>
      <c r="Q313" s="22"/>
      <c r="R313">
        <f t="shared" ref="R313:AD313" ca="1" si="1395">IF(R315&lt;&gt;"",RANK(R314,$R314:$AD314),"")</f>
        <v>9</v>
      </c>
      <c r="S313">
        <f t="shared" ca="1" si="1395"/>
        <v>6</v>
      </c>
      <c r="T313">
        <f t="shared" ca="1" si="1395"/>
        <v>7</v>
      </c>
      <c r="U313">
        <f t="shared" ca="1" si="1395"/>
        <v>1</v>
      </c>
      <c r="V313">
        <f t="shared" ca="1" si="1395"/>
        <v>3</v>
      </c>
      <c r="W313">
        <f t="shared" ca="1" si="1395"/>
        <v>5</v>
      </c>
      <c r="X313">
        <f t="shared" ca="1" si="1395"/>
        <v>8</v>
      </c>
      <c r="Y313">
        <f t="shared" ca="1" si="1395"/>
        <v>4</v>
      </c>
      <c r="Z313">
        <f t="shared" ca="1" si="1395"/>
        <v>2</v>
      </c>
      <c r="AA313" t="str">
        <f t="shared" si="1395"/>
        <v/>
      </c>
      <c r="AB313" t="str">
        <f t="shared" si="1395"/>
        <v/>
      </c>
      <c r="AC313" t="str">
        <f t="shared" si="1395"/>
        <v/>
      </c>
      <c r="AD313" t="str">
        <f t="shared" si="1395"/>
        <v/>
      </c>
    </row>
    <row r="314" spans="2:30">
      <c r="R314">
        <f t="shared" ref="R314" ca="1" si="1396">IF(R315&lt;&gt;"",RAND(),"")</f>
        <v>4.2840335572505994E-3</v>
      </c>
      <c r="S314">
        <f t="shared" ref="S314" ca="1" si="1397">IF(S315&lt;&gt;"",RAND(),"")</f>
        <v>0.36190087862043618</v>
      </c>
      <c r="T314">
        <f t="shared" ref="T314" ca="1" si="1398">IF(T315&lt;&gt;"",RAND(),"")</f>
        <v>0.1269470284807479</v>
      </c>
      <c r="U314">
        <f t="shared" ref="U314" ca="1" si="1399">IF(U315&lt;&gt;"",RAND(),"")</f>
        <v>0.99035108653874504</v>
      </c>
      <c r="V314">
        <f t="shared" ref="V314" ca="1" si="1400">IF(V315&lt;&gt;"",RAND(),"")</f>
        <v>0.86020544744519167</v>
      </c>
      <c r="W314">
        <f t="shared" ref="W314" ca="1" si="1401">IF(W315&lt;&gt;"",RAND(),"")</f>
        <v>0.51258557308601627</v>
      </c>
      <c r="X314">
        <f t="shared" ref="X314" ca="1" si="1402">IF(X315&lt;&gt;"",RAND(),"")</f>
        <v>6.0949985457247391E-2</v>
      </c>
      <c r="Y314">
        <f t="shared" ref="Y314" ca="1" si="1403">IF(Y315&lt;&gt;"",RAND(),"")</f>
        <v>0.79824728493630603</v>
      </c>
      <c r="Z314">
        <f t="shared" ref="Z314" ca="1" si="1404">IF(Z315&lt;&gt;"",RAND(),"")</f>
        <v>0.87777966295977405</v>
      </c>
      <c r="AA314" t="str">
        <f t="shared" ref="AA314" ca="1" si="1405">IF(AA315&lt;&gt;"",RAND(),"")</f>
        <v/>
      </c>
      <c r="AB314" t="str">
        <f t="shared" ref="AB314" ca="1" si="1406">IF(AB315&lt;&gt;"",RAND(),"")</f>
        <v/>
      </c>
      <c r="AC314" t="str">
        <f t="shared" ref="AC314" ca="1" si="1407">IF(AC315&lt;&gt;"",RAND(),"")</f>
        <v/>
      </c>
      <c r="AD314" t="str">
        <f t="shared" ref="AD314" ca="1" si="1408">IF(AD315&lt;&gt;"",RAND(),"")</f>
        <v/>
      </c>
    </row>
    <row r="315" spans="2:30">
      <c r="R315">
        <f t="shared" ref="R315" si="1409">IF(R$1&lt;=$F$1,R$1,"")</f>
        <v>2</v>
      </c>
      <c r="S315">
        <f t="shared" si="1362"/>
        <v>2</v>
      </c>
      <c r="T315">
        <f t="shared" si="1362"/>
        <v>3</v>
      </c>
      <c r="U315">
        <f t="shared" si="1362"/>
        <v>3</v>
      </c>
      <c r="V315">
        <f t="shared" si="1362"/>
        <v>5</v>
      </c>
      <c r="W315">
        <f t="shared" si="1362"/>
        <v>5</v>
      </c>
      <c r="X315">
        <f t="shared" si="1362"/>
        <v>7</v>
      </c>
      <c r="Y315">
        <f t="shared" si="1362"/>
        <v>7</v>
      </c>
      <c r="Z315">
        <f t="shared" si="1362"/>
        <v>11</v>
      </c>
      <c r="AA315" t="str">
        <f t="shared" si="1362"/>
        <v/>
      </c>
      <c r="AB315" t="str">
        <f t="shared" si="1362"/>
        <v/>
      </c>
      <c r="AC315" t="str">
        <f t="shared" si="1362"/>
        <v/>
      </c>
      <c r="AD315" t="str">
        <f t="shared" si="1362"/>
        <v/>
      </c>
    </row>
    <row r="316" spans="2:30">
      <c r="R316" t="str">
        <f t="shared" ref="R316:AD316" ca="1" si="1410">IF(R313&lt;=$D312,R315,"")</f>
        <v/>
      </c>
      <c r="S316" t="str">
        <f t="shared" ca="1" si="1410"/>
        <v/>
      </c>
      <c r="T316" t="str">
        <f t="shared" ca="1" si="1410"/>
        <v/>
      </c>
      <c r="U316">
        <f t="shared" ca="1" si="1410"/>
        <v>3</v>
      </c>
      <c r="V316">
        <f t="shared" ca="1" si="1410"/>
        <v>5</v>
      </c>
      <c r="W316" t="str">
        <f t="shared" ca="1" si="1410"/>
        <v/>
      </c>
      <c r="X316" t="str">
        <f t="shared" ca="1" si="1410"/>
        <v/>
      </c>
      <c r="Y316" t="str">
        <f t="shared" ca="1" si="1410"/>
        <v/>
      </c>
      <c r="Z316">
        <f t="shared" ca="1" si="1410"/>
        <v>11</v>
      </c>
      <c r="AA316" t="str">
        <f t="shared" ca="1" si="1410"/>
        <v/>
      </c>
      <c r="AB316" t="str">
        <f t="shared" ca="1" si="1410"/>
        <v/>
      </c>
      <c r="AC316" t="str">
        <f t="shared" ca="1" si="1410"/>
        <v/>
      </c>
      <c r="AD316" t="str">
        <f t="shared" ca="1" si="1410"/>
        <v/>
      </c>
    </row>
    <row r="317" spans="2:30">
      <c r="R317" t="str">
        <f t="shared" ref="R317" ca="1" si="1411">IF(R316="","",R316+RAND()/100)</f>
        <v/>
      </c>
      <c r="S317" t="str">
        <f t="shared" ref="S317" ca="1" si="1412">IF(S316="","",S316+RAND()/100)</f>
        <v/>
      </c>
      <c r="T317" t="str">
        <f t="shared" ref="T317" ca="1" si="1413">IF(T316="","",T316+RAND()/100)</f>
        <v/>
      </c>
      <c r="U317">
        <f t="shared" ref="U317" ca="1" si="1414">IF(U316="","",U316+RAND()/100)</f>
        <v>3.004983659723484</v>
      </c>
      <c r="V317">
        <f t="shared" ref="V317" ca="1" si="1415">IF(V316="","",V316+RAND()/100)</f>
        <v>5.0090760479209111</v>
      </c>
      <c r="W317" t="str">
        <f t="shared" ref="W317" ca="1" si="1416">IF(W316="","",W316+RAND()/100)</f>
        <v/>
      </c>
      <c r="X317" t="str">
        <f t="shared" ref="X317" ca="1" si="1417">IF(X316="","",X316+RAND()/100)</f>
        <v/>
      </c>
      <c r="Y317" t="str">
        <f t="shared" ref="Y317" ca="1" si="1418">IF(Y316="","",Y316+RAND()/100)</f>
        <v/>
      </c>
      <c r="Z317">
        <f t="shared" ref="Z317" ca="1" si="1419">IF(Z316="","",Z316+RAND()/100)</f>
        <v>11.00274275560356</v>
      </c>
      <c r="AA317" t="str">
        <f t="shared" ref="AA317" ca="1" si="1420">IF(AA316="","",AA316+RAND()/100)</f>
        <v/>
      </c>
      <c r="AB317" t="str">
        <f t="shared" ref="AB317" ca="1" si="1421">IF(AB316="","",AB316+RAND()/100)</f>
        <v/>
      </c>
      <c r="AC317" t="str">
        <f t="shared" ref="AC317" ca="1" si="1422">IF(AC316="","",AC316+RAND()/100)</f>
        <v/>
      </c>
      <c r="AD317" t="str">
        <f t="shared" ref="AD317" ca="1" si="1423">IF(AD316="","",AD316+RAND()/100)</f>
        <v/>
      </c>
    </row>
  </sheetData>
  <mergeCells count="125">
    <mergeCell ref="F312:F313"/>
    <mergeCell ref="H312:H313"/>
    <mergeCell ref="J312:J313"/>
    <mergeCell ref="L312:L313"/>
    <mergeCell ref="F292:F293"/>
    <mergeCell ref="H292:H293"/>
    <mergeCell ref="J292:J293"/>
    <mergeCell ref="L292:L293"/>
    <mergeCell ref="F302:F303"/>
    <mergeCell ref="H302:H303"/>
    <mergeCell ref="J302:J303"/>
    <mergeCell ref="L302:L303"/>
    <mergeCell ref="F272:F273"/>
    <mergeCell ref="H272:H273"/>
    <mergeCell ref="J272:J273"/>
    <mergeCell ref="L272:L273"/>
    <mergeCell ref="F282:F283"/>
    <mergeCell ref="H282:H283"/>
    <mergeCell ref="J282:J283"/>
    <mergeCell ref="L282:L283"/>
    <mergeCell ref="F252:F253"/>
    <mergeCell ref="H252:H253"/>
    <mergeCell ref="J252:J253"/>
    <mergeCell ref="L252:L253"/>
    <mergeCell ref="F262:F263"/>
    <mergeCell ref="H262:H263"/>
    <mergeCell ref="J262:J263"/>
    <mergeCell ref="L262:L263"/>
    <mergeCell ref="F232:F233"/>
    <mergeCell ref="H232:H233"/>
    <mergeCell ref="J232:J233"/>
    <mergeCell ref="L232:L233"/>
    <mergeCell ref="F242:F243"/>
    <mergeCell ref="H242:H243"/>
    <mergeCell ref="J242:J243"/>
    <mergeCell ref="L242:L243"/>
    <mergeCell ref="F212:F213"/>
    <mergeCell ref="H212:H213"/>
    <mergeCell ref="J212:J213"/>
    <mergeCell ref="L212:L213"/>
    <mergeCell ref="F222:F223"/>
    <mergeCell ref="H222:H223"/>
    <mergeCell ref="J222:J223"/>
    <mergeCell ref="L222:L223"/>
    <mergeCell ref="F192:F193"/>
    <mergeCell ref="H192:H193"/>
    <mergeCell ref="J192:J193"/>
    <mergeCell ref="L192:L193"/>
    <mergeCell ref="F202:F203"/>
    <mergeCell ref="H202:H203"/>
    <mergeCell ref="J202:J203"/>
    <mergeCell ref="L202:L203"/>
    <mergeCell ref="F172:F173"/>
    <mergeCell ref="H172:H173"/>
    <mergeCell ref="J172:J173"/>
    <mergeCell ref="L172:L173"/>
    <mergeCell ref="F182:F183"/>
    <mergeCell ref="H182:H183"/>
    <mergeCell ref="J182:J183"/>
    <mergeCell ref="L182:L183"/>
    <mergeCell ref="F152:F153"/>
    <mergeCell ref="H152:H153"/>
    <mergeCell ref="J152:J153"/>
    <mergeCell ref="L152:L153"/>
    <mergeCell ref="F162:F163"/>
    <mergeCell ref="H162:H163"/>
    <mergeCell ref="J162:J163"/>
    <mergeCell ref="L162:L163"/>
    <mergeCell ref="F132:F133"/>
    <mergeCell ref="H132:H133"/>
    <mergeCell ref="J132:J133"/>
    <mergeCell ref="L132:L133"/>
    <mergeCell ref="F142:F143"/>
    <mergeCell ref="H142:H143"/>
    <mergeCell ref="J142:J143"/>
    <mergeCell ref="L142:L143"/>
    <mergeCell ref="F112:F113"/>
    <mergeCell ref="H112:H113"/>
    <mergeCell ref="J112:J113"/>
    <mergeCell ref="L112:L113"/>
    <mergeCell ref="F122:F123"/>
    <mergeCell ref="H122:H123"/>
    <mergeCell ref="J122:J123"/>
    <mergeCell ref="L122:L123"/>
    <mergeCell ref="J92:J93"/>
    <mergeCell ref="L92:L93"/>
    <mergeCell ref="F102:F103"/>
    <mergeCell ref="H102:H103"/>
    <mergeCell ref="J102:J103"/>
    <mergeCell ref="L102:L103"/>
    <mergeCell ref="F92:F93"/>
    <mergeCell ref="H92:H93"/>
    <mergeCell ref="L52:L53"/>
    <mergeCell ref="F62:F63"/>
    <mergeCell ref="H62:H63"/>
    <mergeCell ref="J62:J63"/>
    <mergeCell ref="L62:L63"/>
    <mergeCell ref="F72:F73"/>
    <mergeCell ref="H72:H73"/>
    <mergeCell ref="F52:F53"/>
    <mergeCell ref="H52:H53"/>
    <mergeCell ref="H12:H13"/>
    <mergeCell ref="J12:J13"/>
    <mergeCell ref="F12:F13"/>
    <mergeCell ref="L12:L13"/>
    <mergeCell ref="P262:P263"/>
    <mergeCell ref="J32:J33"/>
    <mergeCell ref="L32:L33"/>
    <mergeCell ref="F42:F43"/>
    <mergeCell ref="H42:H43"/>
    <mergeCell ref="J42:J43"/>
    <mergeCell ref="L42:L43"/>
    <mergeCell ref="F22:F23"/>
    <mergeCell ref="H22:H23"/>
    <mergeCell ref="J22:J23"/>
    <mergeCell ref="L22:L23"/>
    <mergeCell ref="F32:F33"/>
    <mergeCell ref="H32:H33"/>
    <mergeCell ref="J72:J73"/>
    <mergeCell ref="L72:L73"/>
    <mergeCell ref="F82:F83"/>
    <mergeCell ref="H82:H83"/>
    <mergeCell ref="J82:J83"/>
    <mergeCell ref="L82:L83"/>
    <mergeCell ref="J52:J53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219-C661-422D-849A-820CA015A69D}">
  <dimension ref="A1:B450"/>
  <sheetViews>
    <sheetView topLeftCell="A267" workbookViewId="0">
      <selection activeCell="B323" sqref="B323"/>
    </sheetView>
  </sheetViews>
  <sheetFormatPr defaultRowHeight="14.5"/>
  <sheetData>
    <row r="1" spans="1:2">
      <c r="A1">
        <v>1</v>
      </c>
      <c r="B1">
        <v>1</v>
      </c>
    </row>
    <row r="2" spans="1:2">
      <c r="A2">
        <v>2</v>
      </c>
      <c r="B2">
        <f>B1</f>
        <v>1</v>
      </c>
    </row>
    <row r="3" spans="1:2">
      <c r="A3">
        <v>3</v>
      </c>
      <c r="B3">
        <f>B2</f>
        <v>1</v>
      </c>
    </row>
    <row r="4" spans="1:2">
      <c r="A4">
        <v>4</v>
      </c>
      <c r="B4">
        <f t="shared" ref="B4:B67" si="0">B3</f>
        <v>1</v>
      </c>
    </row>
    <row r="5" spans="1:2">
      <c r="A5">
        <v>5</v>
      </c>
      <c r="B5">
        <f t="shared" si="0"/>
        <v>1</v>
      </c>
    </row>
    <row r="6" spans="1:2">
      <c r="A6">
        <v>6</v>
      </c>
      <c r="B6">
        <f t="shared" si="0"/>
        <v>1</v>
      </c>
    </row>
    <row r="7" spans="1:2">
      <c r="A7">
        <v>7</v>
      </c>
      <c r="B7">
        <f t="shared" si="0"/>
        <v>1</v>
      </c>
    </row>
    <row r="8" spans="1:2">
      <c r="A8">
        <v>8</v>
      </c>
      <c r="B8">
        <f t="shared" si="0"/>
        <v>1</v>
      </c>
    </row>
    <row r="9" spans="1:2">
      <c r="A9">
        <v>9</v>
      </c>
      <c r="B9">
        <f t="shared" si="0"/>
        <v>1</v>
      </c>
    </row>
    <row r="10" spans="1:2">
      <c r="A10">
        <v>10</v>
      </c>
      <c r="B10">
        <f t="shared" si="0"/>
        <v>1</v>
      </c>
    </row>
    <row r="11" spans="1:2">
      <c r="A11">
        <v>11</v>
      </c>
      <c r="B11">
        <f t="shared" si="0"/>
        <v>1</v>
      </c>
    </row>
    <row r="12" spans="1:2">
      <c r="A12">
        <v>12</v>
      </c>
      <c r="B12">
        <f t="shared" si="0"/>
        <v>1</v>
      </c>
    </row>
    <row r="13" spans="1:2">
      <c r="A13">
        <v>13</v>
      </c>
      <c r="B13">
        <f t="shared" si="0"/>
        <v>1</v>
      </c>
    </row>
    <row r="14" spans="1:2">
      <c r="A14">
        <v>14</v>
      </c>
      <c r="B14">
        <f t="shared" si="0"/>
        <v>1</v>
      </c>
    </row>
    <row r="15" spans="1:2">
      <c r="A15">
        <v>15</v>
      </c>
      <c r="B15">
        <f t="shared" si="0"/>
        <v>1</v>
      </c>
    </row>
    <row r="16" spans="1:2">
      <c r="A16">
        <v>16</v>
      </c>
      <c r="B16">
        <f t="shared" si="0"/>
        <v>1</v>
      </c>
    </row>
    <row r="17" spans="1:2">
      <c r="A17">
        <v>17</v>
      </c>
      <c r="B17">
        <f t="shared" si="0"/>
        <v>1</v>
      </c>
    </row>
    <row r="18" spans="1:2">
      <c r="A18">
        <v>18</v>
      </c>
      <c r="B18">
        <f t="shared" si="0"/>
        <v>1</v>
      </c>
    </row>
    <row r="19" spans="1:2">
      <c r="A19">
        <v>19</v>
      </c>
      <c r="B19">
        <f t="shared" si="0"/>
        <v>1</v>
      </c>
    </row>
    <row r="20" spans="1:2">
      <c r="A20">
        <v>20</v>
      </c>
      <c r="B20">
        <v>2</v>
      </c>
    </row>
    <row r="21" spans="1:2">
      <c r="A21">
        <v>21</v>
      </c>
      <c r="B21">
        <v>2</v>
      </c>
    </row>
    <row r="22" spans="1:2">
      <c r="A22">
        <v>22</v>
      </c>
      <c r="B22">
        <f t="shared" si="0"/>
        <v>2</v>
      </c>
    </row>
    <row r="23" spans="1:2">
      <c r="A23">
        <v>23</v>
      </c>
      <c r="B23">
        <f t="shared" si="0"/>
        <v>2</v>
      </c>
    </row>
    <row r="24" spans="1:2">
      <c r="A24">
        <v>24</v>
      </c>
      <c r="B24">
        <f t="shared" si="0"/>
        <v>2</v>
      </c>
    </row>
    <row r="25" spans="1:2">
      <c r="A25">
        <v>25</v>
      </c>
      <c r="B25">
        <f t="shared" si="0"/>
        <v>2</v>
      </c>
    </row>
    <row r="26" spans="1:2">
      <c r="A26">
        <v>26</v>
      </c>
      <c r="B26">
        <f t="shared" si="0"/>
        <v>2</v>
      </c>
    </row>
    <row r="27" spans="1:2">
      <c r="A27">
        <v>27</v>
      </c>
      <c r="B27">
        <f t="shared" si="0"/>
        <v>2</v>
      </c>
    </row>
    <row r="28" spans="1:2">
      <c r="A28">
        <v>28</v>
      </c>
      <c r="B28">
        <f t="shared" si="0"/>
        <v>2</v>
      </c>
    </row>
    <row r="29" spans="1:2">
      <c r="A29">
        <v>29</v>
      </c>
      <c r="B29">
        <f t="shared" si="0"/>
        <v>2</v>
      </c>
    </row>
    <row r="30" spans="1:2">
      <c r="A30">
        <v>30</v>
      </c>
      <c r="B30">
        <f t="shared" si="0"/>
        <v>2</v>
      </c>
    </row>
    <row r="31" spans="1:2">
      <c r="A31">
        <v>31</v>
      </c>
      <c r="B31">
        <f t="shared" si="0"/>
        <v>2</v>
      </c>
    </row>
    <row r="32" spans="1:2">
      <c r="A32">
        <v>32</v>
      </c>
      <c r="B32">
        <f t="shared" si="0"/>
        <v>2</v>
      </c>
    </row>
    <row r="33" spans="1:2">
      <c r="A33">
        <v>33</v>
      </c>
      <c r="B33">
        <f t="shared" si="0"/>
        <v>2</v>
      </c>
    </row>
    <row r="34" spans="1:2">
      <c r="A34">
        <v>34</v>
      </c>
      <c r="B34">
        <f t="shared" si="0"/>
        <v>2</v>
      </c>
    </row>
    <row r="35" spans="1:2">
      <c r="A35">
        <v>35</v>
      </c>
      <c r="B35">
        <f t="shared" si="0"/>
        <v>2</v>
      </c>
    </row>
    <row r="36" spans="1:2">
      <c r="A36">
        <v>36</v>
      </c>
      <c r="B36">
        <f t="shared" si="0"/>
        <v>2</v>
      </c>
    </row>
    <row r="37" spans="1:2">
      <c r="A37">
        <v>37</v>
      </c>
      <c r="B37">
        <f t="shared" si="0"/>
        <v>2</v>
      </c>
    </row>
    <row r="38" spans="1:2">
      <c r="A38">
        <v>38</v>
      </c>
      <c r="B38">
        <f t="shared" si="0"/>
        <v>2</v>
      </c>
    </row>
    <row r="39" spans="1:2">
      <c r="A39">
        <v>39</v>
      </c>
      <c r="B39">
        <f t="shared" si="0"/>
        <v>2</v>
      </c>
    </row>
    <row r="40" spans="1:2">
      <c r="A40">
        <v>40</v>
      </c>
      <c r="B40">
        <f t="shared" si="0"/>
        <v>2</v>
      </c>
    </row>
    <row r="41" spans="1:2">
      <c r="A41">
        <v>41</v>
      </c>
      <c r="B41">
        <f t="shared" si="0"/>
        <v>2</v>
      </c>
    </row>
    <row r="42" spans="1:2">
      <c r="A42">
        <v>42</v>
      </c>
      <c r="B42">
        <f t="shared" si="0"/>
        <v>2</v>
      </c>
    </row>
    <row r="43" spans="1:2">
      <c r="A43">
        <v>43</v>
      </c>
      <c r="B43">
        <f t="shared" si="0"/>
        <v>2</v>
      </c>
    </row>
    <row r="44" spans="1:2">
      <c r="A44">
        <v>44</v>
      </c>
      <c r="B44">
        <f t="shared" si="0"/>
        <v>2</v>
      </c>
    </row>
    <row r="45" spans="1:2">
      <c r="A45">
        <v>45</v>
      </c>
      <c r="B45">
        <f t="shared" si="0"/>
        <v>2</v>
      </c>
    </row>
    <row r="46" spans="1:2">
      <c r="A46">
        <v>46</v>
      </c>
      <c r="B46">
        <f t="shared" si="0"/>
        <v>2</v>
      </c>
    </row>
    <row r="47" spans="1:2">
      <c r="A47">
        <v>47</v>
      </c>
      <c r="B47">
        <f t="shared" si="0"/>
        <v>2</v>
      </c>
    </row>
    <row r="48" spans="1:2">
      <c r="A48">
        <v>48</v>
      </c>
      <c r="B48">
        <f t="shared" si="0"/>
        <v>2</v>
      </c>
    </row>
    <row r="49" spans="1:2">
      <c r="A49">
        <v>49</v>
      </c>
      <c r="B49">
        <f t="shared" si="0"/>
        <v>2</v>
      </c>
    </row>
    <row r="50" spans="1:2">
      <c r="A50">
        <v>50</v>
      </c>
      <c r="B50">
        <v>3</v>
      </c>
    </row>
    <row r="51" spans="1:2">
      <c r="A51">
        <v>51</v>
      </c>
      <c r="B51">
        <f t="shared" si="0"/>
        <v>3</v>
      </c>
    </row>
    <row r="52" spans="1:2">
      <c r="A52">
        <v>52</v>
      </c>
      <c r="B52">
        <f t="shared" si="0"/>
        <v>3</v>
      </c>
    </row>
    <row r="53" spans="1:2">
      <c r="A53">
        <v>53</v>
      </c>
      <c r="B53">
        <f t="shared" si="0"/>
        <v>3</v>
      </c>
    </row>
    <row r="54" spans="1:2">
      <c r="A54">
        <v>54</v>
      </c>
      <c r="B54">
        <f t="shared" si="0"/>
        <v>3</v>
      </c>
    </row>
    <row r="55" spans="1:2">
      <c r="A55">
        <v>55</v>
      </c>
      <c r="B55">
        <f t="shared" si="0"/>
        <v>3</v>
      </c>
    </row>
    <row r="56" spans="1:2">
      <c r="A56">
        <v>56</v>
      </c>
      <c r="B56">
        <f t="shared" si="0"/>
        <v>3</v>
      </c>
    </row>
    <row r="57" spans="1:2">
      <c r="A57">
        <v>57</v>
      </c>
      <c r="B57">
        <f t="shared" si="0"/>
        <v>3</v>
      </c>
    </row>
    <row r="58" spans="1:2">
      <c r="A58">
        <v>58</v>
      </c>
      <c r="B58">
        <f t="shared" si="0"/>
        <v>3</v>
      </c>
    </row>
    <row r="59" spans="1:2">
      <c r="A59">
        <v>59</v>
      </c>
      <c r="B59">
        <f t="shared" si="0"/>
        <v>3</v>
      </c>
    </row>
    <row r="60" spans="1:2">
      <c r="A60">
        <v>60</v>
      </c>
      <c r="B60">
        <f t="shared" si="0"/>
        <v>3</v>
      </c>
    </row>
    <row r="61" spans="1:2">
      <c r="A61">
        <v>61</v>
      </c>
      <c r="B61">
        <f t="shared" si="0"/>
        <v>3</v>
      </c>
    </row>
    <row r="62" spans="1:2">
      <c r="A62">
        <v>62</v>
      </c>
      <c r="B62">
        <f t="shared" si="0"/>
        <v>3</v>
      </c>
    </row>
    <row r="63" spans="1:2">
      <c r="A63">
        <v>63</v>
      </c>
      <c r="B63">
        <f t="shared" si="0"/>
        <v>3</v>
      </c>
    </row>
    <row r="64" spans="1:2">
      <c r="A64">
        <v>64</v>
      </c>
      <c r="B64">
        <f t="shared" si="0"/>
        <v>3</v>
      </c>
    </row>
    <row r="65" spans="1:2">
      <c r="A65">
        <v>65</v>
      </c>
      <c r="B65">
        <f t="shared" si="0"/>
        <v>3</v>
      </c>
    </row>
    <row r="66" spans="1:2">
      <c r="A66">
        <v>66</v>
      </c>
      <c r="B66">
        <f t="shared" si="0"/>
        <v>3</v>
      </c>
    </row>
    <row r="67" spans="1:2">
      <c r="A67">
        <v>67</v>
      </c>
      <c r="B67">
        <f t="shared" si="0"/>
        <v>3</v>
      </c>
    </row>
    <row r="68" spans="1:2">
      <c r="A68">
        <v>68</v>
      </c>
      <c r="B68">
        <f t="shared" ref="B68:B131" si="1">B67</f>
        <v>3</v>
      </c>
    </row>
    <row r="69" spans="1:2">
      <c r="A69">
        <v>69</v>
      </c>
      <c r="B69">
        <f t="shared" si="1"/>
        <v>3</v>
      </c>
    </row>
    <row r="70" spans="1:2">
      <c r="A70">
        <v>70</v>
      </c>
      <c r="B70">
        <f t="shared" si="1"/>
        <v>3</v>
      </c>
    </row>
    <row r="71" spans="1:2">
      <c r="A71">
        <v>71</v>
      </c>
      <c r="B71">
        <f t="shared" si="1"/>
        <v>3</v>
      </c>
    </row>
    <row r="72" spans="1:2">
      <c r="A72">
        <v>72</v>
      </c>
      <c r="B72">
        <f t="shared" si="1"/>
        <v>3</v>
      </c>
    </row>
    <row r="73" spans="1:2">
      <c r="A73">
        <v>73</v>
      </c>
      <c r="B73">
        <f t="shared" si="1"/>
        <v>3</v>
      </c>
    </row>
    <row r="74" spans="1:2">
      <c r="A74">
        <v>74</v>
      </c>
      <c r="B74">
        <f t="shared" si="1"/>
        <v>3</v>
      </c>
    </row>
    <row r="75" spans="1:2">
      <c r="A75">
        <v>75</v>
      </c>
      <c r="B75">
        <f t="shared" si="1"/>
        <v>3</v>
      </c>
    </row>
    <row r="76" spans="1:2">
      <c r="A76">
        <v>76</v>
      </c>
      <c r="B76">
        <f t="shared" si="1"/>
        <v>3</v>
      </c>
    </row>
    <row r="77" spans="1:2">
      <c r="A77">
        <v>77</v>
      </c>
      <c r="B77">
        <f t="shared" si="1"/>
        <v>3</v>
      </c>
    </row>
    <row r="78" spans="1:2">
      <c r="A78">
        <v>78</v>
      </c>
      <c r="B78">
        <f t="shared" si="1"/>
        <v>3</v>
      </c>
    </row>
    <row r="79" spans="1:2">
      <c r="A79">
        <v>79</v>
      </c>
      <c r="B79">
        <f t="shared" si="1"/>
        <v>3</v>
      </c>
    </row>
    <row r="80" spans="1:2">
      <c r="A80">
        <v>80</v>
      </c>
      <c r="B80">
        <v>4</v>
      </c>
    </row>
    <row r="81" spans="1:2">
      <c r="A81">
        <v>81</v>
      </c>
      <c r="B81">
        <f t="shared" si="1"/>
        <v>4</v>
      </c>
    </row>
    <row r="82" spans="1:2">
      <c r="A82">
        <v>82</v>
      </c>
      <c r="B82">
        <f t="shared" si="1"/>
        <v>4</v>
      </c>
    </row>
    <row r="83" spans="1:2">
      <c r="A83">
        <v>83</v>
      </c>
      <c r="B83">
        <f t="shared" si="1"/>
        <v>4</v>
      </c>
    </row>
    <row r="84" spans="1:2">
      <c r="A84">
        <v>84</v>
      </c>
      <c r="B84">
        <f t="shared" si="1"/>
        <v>4</v>
      </c>
    </row>
    <row r="85" spans="1:2">
      <c r="A85">
        <v>85</v>
      </c>
      <c r="B85">
        <f t="shared" si="1"/>
        <v>4</v>
      </c>
    </row>
    <row r="86" spans="1:2">
      <c r="A86">
        <v>86</v>
      </c>
      <c r="B86">
        <f t="shared" si="1"/>
        <v>4</v>
      </c>
    </row>
    <row r="87" spans="1:2">
      <c r="A87">
        <v>87</v>
      </c>
      <c r="B87">
        <f t="shared" si="1"/>
        <v>4</v>
      </c>
    </row>
    <row r="88" spans="1:2">
      <c r="A88">
        <v>88</v>
      </c>
      <c r="B88">
        <f t="shared" si="1"/>
        <v>4</v>
      </c>
    </row>
    <row r="89" spans="1:2">
      <c r="A89">
        <v>89</v>
      </c>
      <c r="B89">
        <f t="shared" si="1"/>
        <v>4</v>
      </c>
    </row>
    <row r="90" spans="1:2">
      <c r="A90">
        <v>90</v>
      </c>
      <c r="B90">
        <f t="shared" si="1"/>
        <v>4</v>
      </c>
    </row>
    <row r="91" spans="1:2">
      <c r="A91">
        <v>91</v>
      </c>
      <c r="B91">
        <f t="shared" si="1"/>
        <v>4</v>
      </c>
    </row>
    <row r="92" spans="1:2">
      <c r="A92">
        <v>92</v>
      </c>
      <c r="B92">
        <f t="shared" si="1"/>
        <v>4</v>
      </c>
    </row>
    <row r="93" spans="1:2">
      <c r="A93">
        <v>93</v>
      </c>
      <c r="B93">
        <f t="shared" si="1"/>
        <v>4</v>
      </c>
    </row>
    <row r="94" spans="1:2">
      <c r="A94">
        <v>94</v>
      </c>
      <c r="B94">
        <f t="shared" si="1"/>
        <v>4</v>
      </c>
    </row>
    <row r="95" spans="1:2">
      <c r="A95">
        <v>95</v>
      </c>
      <c r="B95">
        <f t="shared" si="1"/>
        <v>4</v>
      </c>
    </row>
    <row r="96" spans="1:2">
      <c r="A96">
        <v>96</v>
      </c>
      <c r="B96">
        <f t="shared" si="1"/>
        <v>4</v>
      </c>
    </row>
    <row r="97" spans="1:2">
      <c r="A97">
        <v>97</v>
      </c>
      <c r="B97">
        <f t="shared" si="1"/>
        <v>4</v>
      </c>
    </row>
    <row r="98" spans="1:2">
      <c r="A98">
        <v>98</v>
      </c>
      <c r="B98">
        <f t="shared" si="1"/>
        <v>4</v>
      </c>
    </row>
    <row r="99" spans="1:2">
      <c r="A99">
        <v>99</v>
      </c>
      <c r="B99">
        <f t="shared" si="1"/>
        <v>4</v>
      </c>
    </row>
    <row r="100" spans="1:2">
      <c r="A100">
        <v>100</v>
      </c>
      <c r="B100">
        <f t="shared" si="1"/>
        <v>4</v>
      </c>
    </row>
    <row r="101" spans="1:2">
      <c r="A101">
        <v>101</v>
      </c>
      <c r="B101">
        <f t="shared" si="1"/>
        <v>4</v>
      </c>
    </row>
    <row r="102" spans="1:2">
      <c r="A102">
        <v>102</v>
      </c>
      <c r="B102">
        <f t="shared" si="1"/>
        <v>4</v>
      </c>
    </row>
    <row r="103" spans="1:2">
      <c r="A103">
        <v>103</v>
      </c>
      <c r="B103">
        <f t="shared" si="1"/>
        <v>4</v>
      </c>
    </row>
    <row r="104" spans="1:2">
      <c r="A104">
        <v>104</v>
      </c>
      <c r="B104">
        <f t="shared" si="1"/>
        <v>4</v>
      </c>
    </row>
    <row r="105" spans="1:2">
      <c r="A105">
        <v>105</v>
      </c>
      <c r="B105">
        <f t="shared" si="1"/>
        <v>4</v>
      </c>
    </row>
    <row r="106" spans="1:2">
      <c r="A106">
        <v>106</v>
      </c>
      <c r="B106">
        <f t="shared" si="1"/>
        <v>4</v>
      </c>
    </row>
    <row r="107" spans="1:2">
      <c r="A107">
        <v>107</v>
      </c>
      <c r="B107">
        <f t="shared" si="1"/>
        <v>4</v>
      </c>
    </row>
    <row r="108" spans="1:2">
      <c r="A108">
        <v>108</v>
      </c>
      <c r="B108">
        <f t="shared" si="1"/>
        <v>4</v>
      </c>
    </row>
    <row r="109" spans="1:2">
      <c r="A109">
        <v>109</v>
      </c>
      <c r="B109">
        <f t="shared" si="1"/>
        <v>4</v>
      </c>
    </row>
    <row r="110" spans="1:2">
      <c r="A110">
        <v>110</v>
      </c>
      <c r="B110">
        <f t="shared" si="1"/>
        <v>4</v>
      </c>
    </row>
    <row r="111" spans="1:2">
      <c r="A111">
        <v>111</v>
      </c>
      <c r="B111">
        <f t="shared" si="1"/>
        <v>4</v>
      </c>
    </row>
    <row r="112" spans="1:2">
      <c r="A112">
        <v>112</v>
      </c>
      <c r="B112">
        <f t="shared" si="1"/>
        <v>4</v>
      </c>
    </row>
    <row r="113" spans="1:2">
      <c r="A113">
        <v>113</v>
      </c>
      <c r="B113">
        <f t="shared" si="1"/>
        <v>4</v>
      </c>
    </row>
    <row r="114" spans="1:2">
      <c r="A114">
        <v>114</v>
      </c>
      <c r="B114">
        <f t="shared" si="1"/>
        <v>4</v>
      </c>
    </row>
    <row r="115" spans="1:2">
      <c r="A115">
        <v>115</v>
      </c>
      <c r="B115">
        <f t="shared" si="1"/>
        <v>4</v>
      </c>
    </row>
    <row r="116" spans="1:2">
      <c r="A116">
        <v>116</v>
      </c>
      <c r="B116">
        <f t="shared" si="1"/>
        <v>4</v>
      </c>
    </row>
    <row r="117" spans="1:2">
      <c r="A117">
        <v>117</v>
      </c>
      <c r="B117">
        <f t="shared" si="1"/>
        <v>4</v>
      </c>
    </row>
    <row r="118" spans="1:2">
      <c r="A118">
        <v>118</v>
      </c>
      <c r="B118">
        <f t="shared" si="1"/>
        <v>4</v>
      </c>
    </row>
    <row r="119" spans="1:2">
      <c r="A119">
        <v>119</v>
      </c>
      <c r="B119">
        <f t="shared" si="1"/>
        <v>4</v>
      </c>
    </row>
    <row r="120" spans="1:2">
      <c r="A120">
        <v>120</v>
      </c>
      <c r="B120">
        <f t="shared" si="1"/>
        <v>4</v>
      </c>
    </row>
    <row r="121" spans="1:2">
      <c r="A121">
        <v>121</v>
      </c>
      <c r="B121">
        <f t="shared" si="1"/>
        <v>4</v>
      </c>
    </row>
    <row r="122" spans="1:2">
      <c r="A122">
        <v>122</v>
      </c>
      <c r="B122">
        <f t="shared" si="1"/>
        <v>4</v>
      </c>
    </row>
    <row r="123" spans="1:2">
      <c r="A123">
        <v>123</v>
      </c>
      <c r="B123">
        <f t="shared" si="1"/>
        <v>4</v>
      </c>
    </row>
    <row r="124" spans="1:2">
      <c r="A124">
        <v>124</v>
      </c>
      <c r="B124">
        <f t="shared" si="1"/>
        <v>4</v>
      </c>
    </row>
    <row r="125" spans="1:2">
      <c r="A125">
        <v>125</v>
      </c>
      <c r="B125">
        <f t="shared" si="1"/>
        <v>4</v>
      </c>
    </row>
    <row r="126" spans="1:2">
      <c r="A126">
        <v>126</v>
      </c>
      <c r="B126">
        <f t="shared" si="1"/>
        <v>4</v>
      </c>
    </row>
    <row r="127" spans="1:2">
      <c r="A127">
        <v>127</v>
      </c>
      <c r="B127">
        <v>5</v>
      </c>
    </row>
    <row r="128" spans="1:2">
      <c r="A128">
        <v>128</v>
      </c>
      <c r="B128">
        <f t="shared" si="1"/>
        <v>5</v>
      </c>
    </row>
    <row r="129" spans="1:2">
      <c r="A129">
        <v>129</v>
      </c>
      <c r="B129">
        <f t="shared" si="1"/>
        <v>5</v>
      </c>
    </row>
    <row r="130" spans="1:2">
      <c r="A130">
        <v>130</v>
      </c>
      <c r="B130">
        <f t="shared" si="1"/>
        <v>5</v>
      </c>
    </row>
    <row r="131" spans="1:2">
      <c r="A131">
        <v>131</v>
      </c>
      <c r="B131">
        <f t="shared" si="1"/>
        <v>5</v>
      </c>
    </row>
    <row r="132" spans="1:2">
      <c r="A132">
        <v>132</v>
      </c>
      <c r="B132">
        <f t="shared" ref="B132:B195" si="2">B131</f>
        <v>5</v>
      </c>
    </row>
    <row r="133" spans="1:2">
      <c r="A133">
        <v>133</v>
      </c>
      <c r="B133">
        <f t="shared" si="2"/>
        <v>5</v>
      </c>
    </row>
    <row r="134" spans="1:2">
      <c r="A134">
        <v>134</v>
      </c>
      <c r="B134">
        <f t="shared" si="2"/>
        <v>5</v>
      </c>
    </row>
    <row r="135" spans="1:2">
      <c r="A135">
        <v>135</v>
      </c>
      <c r="B135">
        <f t="shared" si="2"/>
        <v>5</v>
      </c>
    </row>
    <row r="136" spans="1:2">
      <c r="A136">
        <v>136</v>
      </c>
      <c r="B136">
        <f t="shared" si="2"/>
        <v>5</v>
      </c>
    </row>
    <row r="137" spans="1:2">
      <c r="A137">
        <v>137</v>
      </c>
      <c r="B137">
        <f t="shared" si="2"/>
        <v>5</v>
      </c>
    </row>
    <row r="138" spans="1:2">
      <c r="A138">
        <v>138</v>
      </c>
      <c r="B138">
        <f t="shared" si="2"/>
        <v>5</v>
      </c>
    </row>
    <row r="139" spans="1:2">
      <c r="A139">
        <v>139</v>
      </c>
      <c r="B139">
        <f t="shared" si="2"/>
        <v>5</v>
      </c>
    </row>
    <row r="140" spans="1:2">
      <c r="A140">
        <v>140</v>
      </c>
      <c r="B140">
        <f t="shared" si="2"/>
        <v>5</v>
      </c>
    </row>
    <row r="141" spans="1:2">
      <c r="A141">
        <v>141</v>
      </c>
      <c r="B141">
        <f t="shared" si="2"/>
        <v>5</v>
      </c>
    </row>
    <row r="142" spans="1:2">
      <c r="A142">
        <v>142</v>
      </c>
      <c r="B142">
        <f t="shared" si="2"/>
        <v>5</v>
      </c>
    </row>
    <row r="143" spans="1:2">
      <c r="A143">
        <v>143</v>
      </c>
      <c r="B143">
        <f t="shared" si="2"/>
        <v>5</v>
      </c>
    </row>
    <row r="144" spans="1:2">
      <c r="A144">
        <v>144</v>
      </c>
      <c r="B144">
        <f t="shared" si="2"/>
        <v>5</v>
      </c>
    </row>
    <row r="145" spans="1:2">
      <c r="A145">
        <v>145</v>
      </c>
      <c r="B145">
        <f t="shared" si="2"/>
        <v>5</v>
      </c>
    </row>
    <row r="146" spans="1:2">
      <c r="A146">
        <v>146</v>
      </c>
      <c r="B146">
        <f t="shared" si="2"/>
        <v>5</v>
      </c>
    </row>
    <row r="147" spans="1:2">
      <c r="A147">
        <v>147</v>
      </c>
      <c r="B147">
        <f t="shared" si="2"/>
        <v>5</v>
      </c>
    </row>
    <row r="148" spans="1:2">
      <c r="A148">
        <v>148</v>
      </c>
      <c r="B148">
        <f t="shared" si="2"/>
        <v>5</v>
      </c>
    </row>
    <row r="149" spans="1:2">
      <c r="A149">
        <v>149</v>
      </c>
      <c r="B149">
        <f t="shared" si="2"/>
        <v>5</v>
      </c>
    </row>
    <row r="150" spans="1:2">
      <c r="A150">
        <v>150</v>
      </c>
      <c r="B150">
        <f t="shared" si="2"/>
        <v>5</v>
      </c>
    </row>
    <row r="151" spans="1:2">
      <c r="A151">
        <v>151</v>
      </c>
      <c r="B151">
        <f t="shared" si="2"/>
        <v>5</v>
      </c>
    </row>
    <row r="152" spans="1:2">
      <c r="A152">
        <v>152</v>
      </c>
      <c r="B152">
        <f t="shared" si="2"/>
        <v>5</v>
      </c>
    </row>
    <row r="153" spans="1:2">
      <c r="A153">
        <v>153</v>
      </c>
      <c r="B153">
        <f t="shared" si="2"/>
        <v>5</v>
      </c>
    </row>
    <row r="154" spans="1:2">
      <c r="A154">
        <v>154</v>
      </c>
      <c r="B154">
        <f t="shared" si="2"/>
        <v>5</v>
      </c>
    </row>
    <row r="155" spans="1:2">
      <c r="A155">
        <v>155</v>
      </c>
      <c r="B155">
        <f t="shared" si="2"/>
        <v>5</v>
      </c>
    </row>
    <row r="156" spans="1:2">
      <c r="A156">
        <v>156</v>
      </c>
      <c r="B156">
        <f t="shared" si="2"/>
        <v>5</v>
      </c>
    </row>
    <row r="157" spans="1:2">
      <c r="A157">
        <v>157</v>
      </c>
      <c r="B157">
        <f t="shared" si="2"/>
        <v>5</v>
      </c>
    </row>
    <row r="158" spans="1:2">
      <c r="A158">
        <v>158</v>
      </c>
      <c r="B158">
        <f t="shared" si="2"/>
        <v>5</v>
      </c>
    </row>
    <row r="159" spans="1:2">
      <c r="A159">
        <v>159</v>
      </c>
      <c r="B159">
        <f t="shared" si="2"/>
        <v>5</v>
      </c>
    </row>
    <row r="160" spans="1:2">
      <c r="A160">
        <v>160</v>
      </c>
      <c r="B160">
        <f t="shared" si="2"/>
        <v>5</v>
      </c>
    </row>
    <row r="161" spans="1:2">
      <c r="A161">
        <v>161</v>
      </c>
      <c r="B161">
        <f t="shared" si="2"/>
        <v>5</v>
      </c>
    </row>
    <row r="162" spans="1:2">
      <c r="A162">
        <v>162</v>
      </c>
      <c r="B162">
        <f t="shared" si="2"/>
        <v>5</v>
      </c>
    </row>
    <row r="163" spans="1:2">
      <c r="A163">
        <v>163</v>
      </c>
      <c r="B163">
        <f t="shared" si="2"/>
        <v>5</v>
      </c>
    </row>
    <row r="164" spans="1:2">
      <c r="A164">
        <v>164</v>
      </c>
      <c r="B164">
        <f t="shared" si="2"/>
        <v>5</v>
      </c>
    </row>
    <row r="165" spans="1:2">
      <c r="A165">
        <v>165</v>
      </c>
      <c r="B165">
        <f t="shared" si="2"/>
        <v>5</v>
      </c>
    </row>
    <row r="166" spans="1:2">
      <c r="A166">
        <v>166</v>
      </c>
      <c r="B166">
        <f t="shared" si="2"/>
        <v>5</v>
      </c>
    </row>
    <row r="167" spans="1:2">
      <c r="A167">
        <v>167</v>
      </c>
      <c r="B167">
        <f t="shared" si="2"/>
        <v>5</v>
      </c>
    </row>
    <row r="168" spans="1:2">
      <c r="A168">
        <v>168</v>
      </c>
      <c r="B168">
        <f t="shared" si="2"/>
        <v>5</v>
      </c>
    </row>
    <row r="169" spans="1:2">
      <c r="A169">
        <v>169</v>
      </c>
      <c r="B169">
        <f t="shared" si="2"/>
        <v>5</v>
      </c>
    </row>
    <row r="170" spans="1:2">
      <c r="A170">
        <v>170</v>
      </c>
      <c r="B170">
        <f t="shared" si="2"/>
        <v>5</v>
      </c>
    </row>
    <row r="171" spans="1:2">
      <c r="A171">
        <v>171</v>
      </c>
      <c r="B171">
        <f t="shared" si="2"/>
        <v>5</v>
      </c>
    </row>
    <row r="172" spans="1:2">
      <c r="A172">
        <v>172</v>
      </c>
      <c r="B172">
        <f t="shared" si="2"/>
        <v>5</v>
      </c>
    </row>
    <row r="173" spans="1:2">
      <c r="A173">
        <v>173</v>
      </c>
      <c r="B173">
        <f t="shared" si="2"/>
        <v>5</v>
      </c>
    </row>
    <row r="174" spans="1:2">
      <c r="A174">
        <v>174</v>
      </c>
      <c r="B174">
        <f t="shared" si="2"/>
        <v>5</v>
      </c>
    </row>
    <row r="175" spans="1:2">
      <c r="A175">
        <v>175</v>
      </c>
      <c r="B175">
        <f t="shared" si="2"/>
        <v>5</v>
      </c>
    </row>
    <row r="176" spans="1:2">
      <c r="A176">
        <v>176</v>
      </c>
      <c r="B176">
        <f t="shared" si="2"/>
        <v>5</v>
      </c>
    </row>
    <row r="177" spans="1:2">
      <c r="A177">
        <v>177</v>
      </c>
      <c r="B177">
        <f t="shared" si="2"/>
        <v>5</v>
      </c>
    </row>
    <row r="178" spans="1:2">
      <c r="A178">
        <v>178</v>
      </c>
      <c r="B178">
        <f t="shared" si="2"/>
        <v>5</v>
      </c>
    </row>
    <row r="179" spans="1:2">
      <c r="A179">
        <v>179</v>
      </c>
      <c r="B179">
        <f t="shared" si="2"/>
        <v>5</v>
      </c>
    </row>
    <row r="180" spans="1:2">
      <c r="A180">
        <v>180</v>
      </c>
      <c r="B180">
        <f t="shared" si="2"/>
        <v>5</v>
      </c>
    </row>
    <row r="181" spans="1:2">
      <c r="A181">
        <v>181</v>
      </c>
      <c r="B181">
        <f t="shared" si="2"/>
        <v>5</v>
      </c>
    </row>
    <row r="182" spans="1:2">
      <c r="A182">
        <v>182</v>
      </c>
      <c r="B182">
        <f t="shared" si="2"/>
        <v>5</v>
      </c>
    </row>
    <row r="183" spans="1:2">
      <c r="A183">
        <v>183</v>
      </c>
      <c r="B183">
        <f t="shared" si="2"/>
        <v>5</v>
      </c>
    </row>
    <row r="184" spans="1:2">
      <c r="A184">
        <v>184</v>
      </c>
      <c r="B184">
        <f t="shared" si="2"/>
        <v>5</v>
      </c>
    </row>
    <row r="185" spans="1:2">
      <c r="A185">
        <v>185</v>
      </c>
      <c r="B185">
        <f t="shared" si="2"/>
        <v>5</v>
      </c>
    </row>
    <row r="186" spans="1:2">
      <c r="A186">
        <v>186</v>
      </c>
      <c r="B186">
        <f t="shared" si="2"/>
        <v>5</v>
      </c>
    </row>
    <row r="187" spans="1:2">
      <c r="A187">
        <v>187</v>
      </c>
      <c r="B187">
        <f t="shared" si="2"/>
        <v>5</v>
      </c>
    </row>
    <row r="188" spans="1:2">
      <c r="A188">
        <v>188</v>
      </c>
      <c r="B188">
        <f t="shared" si="2"/>
        <v>5</v>
      </c>
    </row>
    <row r="189" spans="1:2">
      <c r="A189">
        <v>189</v>
      </c>
      <c r="B189">
        <f t="shared" si="2"/>
        <v>5</v>
      </c>
    </row>
    <row r="190" spans="1:2">
      <c r="A190">
        <v>190</v>
      </c>
      <c r="B190">
        <f t="shared" si="2"/>
        <v>5</v>
      </c>
    </row>
    <row r="191" spans="1:2">
      <c r="A191">
        <v>191</v>
      </c>
      <c r="B191">
        <f t="shared" si="2"/>
        <v>5</v>
      </c>
    </row>
    <row r="192" spans="1:2">
      <c r="A192">
        <v>192</v>
      </c>
      <c r="B192">
        <f t="shared" si="2"/>
        <v>5</v>
      </c>
    </row>
    <row r="193" spans="1:2">
      <c r="A193">
        <v>193</v>
      </c>
      <c r="B193">
        <f t="shared" si="2"/>
        <v>5</v>
      </c>
    </row>
    <row r="194" spans="1:2">
      <c r="A194">
        <v>194</v>
      </c>
      <c r="B194">
        <f t="shared" si="2"/>
        <v>5</v>
      </c>
    </row>
    <row r="195" spans="1:2">
      <c r="A195">
        <v>195</v>
      </c>
      <c r="B195">
        <f t="shared" si="2"/>
        <v>5</v>
      </c>
    </row>
    <row r="196" spans="1:2">
      <c r="A196">
        <v>196</v>
      </c>
      <c r="B196">
        <v>6</v>
      </c>
    </row>
    <row r="197" spans="1:2">
      <c r="A197">
        <v>197</v>
      </c>
      <c r="B197">
        <f t="shared" ref="B197:B259" si="3">B196</f>
        <v>6</v>
      </c>
    </row>
    <row r="198" spans="1:2">
      <c r="A198">
        <v>198</v>
      </c>
      <c r="B198">
        <f t="shared" si="3"/>
        <v>6</v>
      </c>
    </row>
    <row r="199" spans="1:2">
      <c r="A199">
        <v>199</v>
      </c>
      <c r="B199">
        <f t="shared" si="3"/>
        <v>6</v>
      </c>
    </row>
    <row r="200" spans="1:2">
      <c r="A200">
        <v>200</v>
      </c>
      <c r="B200">
        <f t="shared" si="3"/>
        <v>6</v>
      </c>
    </row>
    <row r="201" spans="1:2">
      <c r="A201">
        <v>201</v>
      </c>
      <c r="B201">
        <f t="shared" si="3"/>
        <v>6</v>
      </c>
    </row>
    <row r="202" spans="1:2">
      <c r="A202">
        <v>202</v>
      </c>
      <c r="B202">
        <f t="shared" si="3"/>
        <v>6</v>
      </c>
    </row>
    <row r="203" spans="1:2">
      <c r="A203">
        <v>203</v>
      </c>
      <c r="B203">
        <f t="shared" si="3"/>
        <v>6</v>
      </c>
    </row>
    <row r="204" spans="1:2">
      <c r="A204">
        <v>204</v>
      </c>
      <c r="B204">
        <f t="shared" si="3"/>
        <v>6</v>
      </c>
    </row>
    <row r="205" spans="1:2">
      <c r="A205">
        <v>205</v>
      </c>
      <c r="B205">
        <f t="shared" si="3"/>
        <v>6</v>
      </c>
    </row>
    <row r="206" spans="1:2">
      <c r="A206">
        <v>206</v>
      </c>
      <c r="B206">
        <f t="shared" si="3"/>
        <v>6</v>
      </c>
    </row>
    <row r="207" spans="1:2">
      <c r="A207">
        <v>207</v>
      </c>
      <c r="B207">
        <f t="shared" si="3"/>
        <v>6</v>
      </c>
    </row>
    <row r="208" spans="1:2">
      <c r="A208">
        <v>208</v>
      </c>
      <c r="B208">
        <f t="shared" si="3"/>
        <v>6</v>
      </c>
    </row>
    <row r="209" spans="1:2">
      <c r="A209">
        <v>209</v>
      </c>
      <c r="B209">
        <f t="shared" si="3"/>
        <v>6</v>
      </c>
    </row>
    <row r="210" spans="1:2">
      <c r="A210">
        <v>210</v>
      </c>
      <c r="B210">
        <f t="shared" si="3"/>
        <v>6</v>
      </c>
    </row>
    <row r="211" spans="1:2">
      <c r="A211">
        <v>211</v>
      </c>
      <c r="B211">
        <f t="shared" si="3"/>
        <v>6</v>
      </c>
    </row>
    <row r="212" spans="1:2">
      <c r="A212">
        <v>212</v>
      </c>
      <c r="B212">
        <f t="shared" si="3"/>
        <v>6</v>
      </c>
    </row>
    <row r="213" spans="1:2">
      <c r="A213">
        <v>213</v>
      </c>
      <c r="B213">
        <f t="shared" si="3"/>
        <v>6</v>
      </c>
    </row>
    <row r="214" spans="1:2">
      <c r="A214">
        <v>214</v>
      </c>
      <c r="B214">
        <f t="shared" si="3"/>
        <v>6</v>
      </c>
    </row>
    <row r="215" spans="1:2">
      <c r="A215">
        <v>215</v>
      </c>
      <c r="B215">
        <f t="shared" si="3"/>
        <v>6</v>
      </c>
    </row>
    <row r="216" spans="1:2">
      <c r="A216">
        <v>216</v>
      </c>
      <c r="B216">
        <f t="shared" si="3"/>
        <v>6</v>
      </c>
    </row>
    <row r="217" spans="1:2">
      <c r="A217">
        <v>217</v>
      </c>
      <c r="B217">
        <f t="shared" si="3"/>
        <v>6</v>
      </c>
    </row>
    <row r="218" spans="1:2">
      <c r="A218">
        <v>218</v>
      </c>
      <c r="B218">
        <f t="shared" si="3"/>
        <v>6</v>
      </c>
    </row>
    <row r="219" spans="1:2">
      <c r="A219">
        <v>219</v>
      </c>
      <c r="B219">
        <f t="shared" si="3"/>
        <v>6</v>
      </c>
    </row>
    <row r="220" spans="1:2">
      <c r="A220">
        <v>220</v>
      </c>
      <c r="B220">
        <f t="shared" si="3"/>
        <v>6</v>
      </c>
    </row>
    <row r="221" spans="1:2">
      <c r="A221">
        <v>221</v>
      </c>
      <c r="B221">
        <f t="shared" si="3"/>
        <v>6</v>
      </c>
    </row>
    <row r="222" spans="1:2">
      <c r="A222">
        <v>222</v>
      </c>
      <c r="B222">
        <f t="shared" si="3"/>
        <v>6</v>
      </c>
    </row>
    <row r="223" spans="1:2">
      <c r="A223">
        <v>223</v>
      </c>
      <c r="B223">
        <f t="shared" si="3"/>
        <v>6</v>
      </c>
    </row>
    <row r="224" spans="1:2">
      <c r="A224">
        <v>224</v>
      </c>
      <c r="B224">
        <f t="shared" si="3"/>
        <v>6</v>
      </c>
    </row>
    <row r="225" spans="1:2">
      <c r="A225">
        <v>225</v>
      </c>
      <c r="B225">
        <f t="shared" si="3"/>
        <v>6</v>
      </c>
    </row>
    <row r="226" spans="1:2">
      <c r="A226">
        <v>226</v>
      </c>
      <c r="B226">
        <f t="shared" si="3"/>
        <v>6</v>
      </c>
    </row>
    <row r="227" spans="1:2">
      <c r="A227">
        <v>227</v>
      </c>
      <c r="B227">
        <f t="shared" si="3"/>
        <v>6</v>
      </c>
    </row>
    <row r="228" spans="1:2">
      <c r="A228">
        <v>228</v>
      </c>
      <c r="B228">
        <f t="shared" si="3"/>
        <v>6</v>
      </c>
    </row>
    <row r="229" spans="1:2">
      <c r="A229">
        <v>229</v>
      </c>
      <c r="B229">
        <f t="shared" si="3"/>
        <v>6</v>
      </c>
    </row>
    <row r="230" spans="1:2">
      <c r="A230">
        <v>230</v>
      </c>
      <c r="B230">
        <f t="shared" si="3"/>
        <v>6</v>
      </c>
    </row>
    <row r="231" spans="1:2">
      <c r="A231">
        <v>231</v>
      </c>
      <c r="B231">
        <f t="shared" si="3"/>
        <v>6</v>
      </c>
    </row>
    <row r="232" spans="1:2">
      <c r="A232">
        <v>232</v>
      </c>
      <c r="B232">
        <f t="shared" si="3"/>
        <v>6</v>
      </c>
    </row>
    <row r="233" spans="1:2">
      <c r="A233">
        <v>233</v>
      </c>
      <c r="B233">
        <f t="shared" si="3"/>
        <v>6</v>
      </c>
    </row>
    <row r="234" spans="1:2">
      <c r="A234">
        <v>234</v>
      </c>
      <c r="B234">
        <f t="shared" si="3"/>
        <v>6</v>
      </c>
    </row>
    <row r="235" spans="1:2">
      <c r="A235">
        <v>235</v>
      </c>
      <c r="B235">
        <f t="shared" si="3"/>
        <v>6</v>
      </c>
    </row>
    <row r="236" spans="1:2">
      <c r="A236">
        <v>236</v>
      </c>
      <c r="B236">
        <f t="shared" si="3"/>
        <v>6</v>
      </c>
    </row>
    <row r="237" spans="1:2">
      <c r="A237">
        <v>237</v>
      </c>
      <c r="B237">
        <f t="shared" si="3"/>
        <v>6</v>
      </c>
    </row>
    <row r="238" spans="1:2">
      <c r="A238">
        <v>238</v>
      </c>
      <c r="B238">
        <f t="shared" si="3"/>
        <v>6</v>
      </c>
    </row>
    <row r="239" spans="1:2">
      <c r="A239">
        <v>239</v>
      </c>
      <c r="B239">
        <f t="shared" si="3"/>
        <v>6</v>
      </c>
    </row>
    <row r="240" spans="1:2">
      <c r="A240">
        <v>240</v>
      </c>
      <c r="B240">
        <f t="shared" si="3"/>
        <v>6</v>
      </c>
    </row>
    <row r="241" spans="1:2">
      <c r="A241">
        <v>241</v>
      </c>
      <c r="B241">
        <f t="shared" si="3"/>
        <v>6</v>
      </c>
    </row>
    <row r="242" spans="1:2">
      <c r="A242">
        <v>242</v>
      </c>
      <c r="B242">
        <f t="shared" si="3"/>
        <v>6</v>
      </c>
    </row>
    <row r="243" spans="1:2">
      <c r="A243">
        <v>243</v>
      </c>
      <c r="B243">
        <f t="shared" si="3"/>
        <v>6</v>
      </c>
    </row>
    <row r="244" spans="1:2">
      <c r="A244">
        <v>244</v>
      </c>
      <c r="B244">
        <f t="shared" si="3"/>
        <v>6</v>
      </c>
    </row>
    <row r="245" spans="1:2">
      <c r="A245">
        <v>245</v>
      </c>
      <c r="B245">
        <f t="shared" si="3"/>
        <v>6</v>
      </c>
    </row>
    <row r="246" spans="1:2">
      <c r="A246">
        <v>246</v>
      </c>
      <c r="B246">
        <f t="shared" si="3"/>
        <v>6</v>
      </c>
    </row>
    <row r="247" spans="1:2">
      <c r="A247">
        <v>247</v>
      </c>
      <c r="B247">
        <f t="shared" si="3"/>
        <v>6</v>
      </c>
    </row>
    <row r="248" spans="1:2">
      <c r="A248">
        <v>248</v>
      </c>
      <c r="B248">
        <f t="shared" si="3"/>
        <v>6</v>
      </c>
    </row>
    <row r="249" spans="1:2">
      <c r="A249">
        <v>249</v>
      </c>
      <c r="B249">
        <f t="shared" si="3"/>
        <v>6</v>
      </c>
    </row>
    <row r="250" spans="1:2">
      <c r="A250">
        <v>250</v>
      </c>
      <c r="B250">
        <f t="shared" si="3"/>
        <v>6</v>
      </c>
    </row>
    <row r="251" spans="1:2">
      <c r="A251">
        <v>251</v>
      </c>
      <c r="B251">
        <f t="shared" si="3"/>
        <v>6</v>
      </c>
    </row>
    <row r="252" spans="1:2">
      <c r="A252">
        <v>252</v>
      </c>
      <c r="B252">
        <f t="shared" si="3"/>
        <v>6</v>
      </c>
    </row>
    <row r="253" spans="1:2">
      <c r="A253">
        <v>253</v>
      </c>
      <c r="B253">
        <f t="shared" si="3"/>
        <v>6</v>
      </c>
    </row>
    <row r="254" spans="1:2">
      <c r="A254">
        <v>254</v>
      </c>
      <c r="B254">
        <f t="shared" si="3"/>
        <v>6</v>
      </c>
    </row>
    <row r="255" spans="1:2">
      <c r="A255">
        <v>255</v>
      </c>
      <c r="B255">
        <f t="shared" si="3"/>
        <v>6</v>
      </c>
    </row>
    <row r="256" spans="1:2">
      <c r="A256">
        <v>256</v>
      </c>
      <c r="B256">
        <f t="shared" si="3"/>
        <v>6</v>
      </c>
    </row>
    <row r="257" spans="1:2">
      <c r="A257">
        <v>257</v>
      </c>
      <c r="B257">
        <v>7</v>
      </c>
    </row>
    <row r="258" spans="1:2">
      <c r="A258">
        <v>258</v>
      </c>
      <c r="B258">
        <f t="shared" si="3"/>
        <v>7</v>
      </c>
    </row>
    <row r="259" spans="1:2">
      <c r="A259">
        <v>259</v>
      </c>
      <c r="B259">
        <f t="shared" si="3"/>
        <v>7</v>
      </c>
    </row>
    <row r="260" spans="1:2">
      <c r="A260">
        <v>260</v>
      </c>
      <c r="B260">
        <f t="shared" ref="B260:B323" si="4">B259</f>
        <v>7</v>
      </c>
    </row>
    <row r="261" spans="1:2">
      <c r="A261">
        <v>261</v>
      </c>
      <c r="B261">
        <f t="shared" si="4"/>
        <v>7</v>
      </c>
    </row>
    <row r="262" spans="1:2">
      <c r="A262">
        <v>262</v>
      </c>
      <c r="B262">
        <f t="shared" si="4"/>
        <v>7</v>
      </c>
    </row>
    <row r="263" spans="1:2">
      <c r="A263">
        <v>263</v>
      </c>
      <c r="B263">
        <f t="shared" si="4"/>
        <v>7</v>
      </c>
    </row>
    <row r="264" spans="1:2">
      <c r="A264">
        <v>264</v>
      </c>
      <c r="B264">
        <f t="shared" si="4"/>
        <v>7</v>
      </c>
    </row>
    <row r="265" spans="1:2">
      <c r="A265">
        <v>265</v>
      </c>
      <c r="B265">
        <f t="shared" si="4"/>
        <v>7</v>
      </c>
    </row>
    <row r="266" spans="1:2">
      <c r="A266">
        <v>266</v>
      </c>
      <c r="B266">
        <f t="shared" si="4"/>
        <v>7</v>
      </c>
    </row>
    <row r="267" spans="1:2">
      <c r="A267">
        <v>267</v>
      </c>
      <c r="B267">
        <f t="shared" si="4"/>
        <v>7</v>
      </c>
    </row>
    <row r="268" spans="1:2">
      <c r="A268">
        <v>268</v>
      </c>
      <c r="B268">
        <f t="shared" si="4"/>
        <v>7</v>
      </c>
    </row>
    <row r="269" spans="1:2">
      <c r="A269">
        <v>269</v>
      </c>
      <c r="B269">
        <f t="shared" si="4"/>
        <v>7</v>
      </c>
    </row>
    <row r="270" spans="1:2">
      <c r="A270">
        <v>270</v>
      </c>
      <c r="B270">
        <f t="shared" si="4"/>
        <v>7</v>
      </c>
    </row>
    <row r="271" spans="1:2">
      <c r="A271">
        <v>271</v>
      </c>
      <c r="B271">
        <f t="shared" si="4"/>
        <v>7</v>
      </c>
    </row>
    <row r="272" spans="1:2">
      <c r="A272">
        <v>272</v>
      </c>
      <c r="B272">
        <f t="shared" si="4"/>
        <v>7</v>
      </c>
    </row>
    <row r="273" spans="1:2">
      <c r="A273">
        <v>273</v>
      </c>
      <c r="B273">
        <f t="shared" si="4"/>
        <v>7</v>
      </c>
    </row>
    <row r="274" spans="1:2">
      <c r="A274">
        <v>274</v>
      </c>
      <c r="B274">
        <f t="shared" si="4"/>
        <v>7</v>
      </c>
    </row>
    <row r="275" spans="1:2">
      <c r="A275">
        <v>275</v>
      </c>
      <c r="B275">
        <f t="shared" si="4"/>
        <v>7</v>
      </c>
    </row>
    <row r="276" spans="1:2">
      <c r="A276">
        <v>276</v>
      </c>
      <c r="B276">
        <f t="shared" si="4"/>
        <v>7</v>
      </c>
    </row>
    <row r="277" spans="1:2">
      <c r="A277">
        <v>277</v>
      </c>
      <c r="B277">
        <f t="shared" si="4"/>
        <v>7</v>
      </c>
    </row>
    <row r="278" spans="1:2">
      <c r="A278">
        <v>278</v>
      </c>
      <c r="B278">
        <f t="shared" si="4"/>
        <v>7</v>
      </c>
    </row>
    <row r="279" spans="1:2">
      <c r="A279">
        <v>279</v>
      </c>
      <c r="B279">
        <f t="shared" si="4"/>
        <v>7</v>
      </c>
    </row>
    <row r="280" spans="1:2">
      <c r="A280">
        <v>280</v>
      </c>
      <c r="B280">
        <f t="shared" si="4"/>
        <v>7</v>
      </c>
    </row>
    <row r="281" spans="1:2">
      <c r="A281">
        <v>281</v>
      </c>
      <c r="B281">
        <f t="shared" si="4"/>
        <v>7</v>
      </c>
    </row>
    <row r="282" spans="1:2">
      <c r="A282">
        <v>282</v>
      </c>
      <c r="B282">
        <f t="shared" si="4"/>
        <v>7</v>
      </c>
    </row>
    <row r="283" spans="1:2">
      <c r="A283">
        <v>283</v>
      </c>
      <c r="B283">
        <f t="shared" si="4"/>
        <v>7</v>
      </c>
    </row>
    <row r="284" spans="1:2">
      <c r="A284">
        <v>284</v>
      </c>
      <c r="B284">
        <f t="shared" si="4"/>
        <v>7</v>
      </c>
    </row>
    <row r="285" spans="1:2">
      <c r="A285">
        <v>285</v>
      </c>
      <c r="B285">
        <f t="shared" si="4"/>
        <v>7</v>
      </c>
    </row>
    <row r="286" spans="1:2">
      <c r="A286">
        <v>286</v>
      </c>
      <c r="B286">
        <f t="shared" si="4"/>
        <v>7</v>
      </c>
    </row>
    <row r="287" spans="1:2">
      <c r="A287">
        <v>287</v>
      </c>
      <c r="B287">
        <f t="shared" si="4"/>
        <v>7</v>
      </c>
    </row>
    <row r="288" spans="1:2">
      <c r="A288">
        <v>288</v>
      </c>
      <c r="B288">
        <f t="shared" si="4"/>
        <v>7</v>
      </c>
    </row>
    <row r="289" spans="1:2">
      <c r="A289">
        <v>289</v>
      </c>
      <c r="B289">
        <f t="shared" si="4"/>
        <v>7</v>
      </c>
    </row>
    <row r="290" spans="1:2">
      <c r="A290">
        <v>290</v>
      </c>
      <c r="B290">
        <f t="shared" si="4"/>
        <v>7</v>
      </c>
    </row>
    <row r="291" spans="1:2">
      <c r="A291">
        <v>291</v>
      </c>
      <c r="B291">
        <f t="shared" si="4"/>
        <v>7</v>
      </c>
    </row>
    <row r="292" spans="1:2">
      <c r="A292">
        <v>292</v>
      </c>
      <c r="B292">
        <f t="shared" si="4"/>
        <v>7</v>
      </c>
    </row>
    <row r="293" spans="1:2">
      <c r="A293">
        <v>293</v>
      </c>
      <c r="B293">
        <f t="shared" si="4"/>
        <v>7</v>
      </c>
    </row>
    <row r="294" spans="1:2">
      <c r="A294">
        <v>294</v>
      </c>
      <c r="B294">
        <f t="shared" si="4"/>
        <v>7</v>
      </c>
    </row>
    <row r="295" spans="1:2">
      <c r="A295">
        <v>295</v>
      </c>
      <c r="B295">
        <f t="shared" si="4"/>
        <v>7</v>
      </c>
    </row>
    <row r="296" spans="1:2">
      <c r="A296">
        <v>296</v>
      </c>
      <c r="B296">
        <f t="shared" si="4"/>
        <v>7</v>
      </c>
    </row>
    <row r="297" spans="1:2">
      <c r="A297">
        <v>297</v>
      </c>
      <c r="B297">
        <f t="shared" si="4"/>
        <v>7</v>
      </c>
    </row>
    <row r="298" spans="1:2">
      <c r="A298">
        <v>298</v>
      </c>
      <c r="B298">
        <f t="shared" si="4"/>
        <v>7</v>
      </c>
    </row>
    <row r="299" spans="1:2">
      <c r="A299">
        <v>299</v>
      </c>
      <c r="B299">
        <f t="shared" si="4"/>
        <v>7</v>
      </c>
    </row>
    <row r="300" spans="1:2">
      <c r="A300">
        <v>300</v>
      </c>
      <c r="B300">
        <f t="shared" si="4"/>
        <v>7</v>
      </c>
    </row>
    <row r="301" spans="1:2">
      <c r="A301">
        <v>301</v>
      </c>
      <c r="B301">
        <f t="shared" si="4"/>
        <v>7</v>
      </c>
    </row>
    <row r="302" spans="1:2">
      <c r="A302">
        <v>302</v>
      </c>
      <c r="B302">
        <f t="shared" si="4"/>
        <v>7</v>
      </c>
    </row>
    <row r="303" spans="1:2">
      <c r="A303">
        <v>303</v>
      </c>
      <c r="B303">
        <f t="shared" si="4"/>
        <v>7</v>
      </c>
    </row>
    <row r="304" spans="1:2">
      <c r="A304">
        <v>304</v>
      </c>
      <c r="B304">
        <f t="shared" si="4"/>
        <v>7</v>
      </c>
    </row>
    <row r="305" spans="1:2">
      <c r="A305">
        <v>305</v>
      </c>
      <c r="B305">
        <f t="shared" si="4"/>
        <v>7</v>
      </c>
    </row>
    <row r="306" spans="1:2">
      <c r="A306">
        <v>306</v>
      </c>
      <c r="B306">
        <f t="shared" si="4"/>
        <v>7</v>
      </c>
    </row>
    <row r="307" spans="1:2">
      <c r="A307">
        <v>307</v>
      </c>
      <c r="B307">
        <f t="shared" si="4"/>
        <v>7</v>
      </c>
    </row>
    <row r="308" spans="1:2">
      <c r="A308">
        <v>308</v>
      </c>
      <c r="B308">
        <f t="shared" si="4"/>
        <v>7</v>
      </c>
    </row>
    <row r="309" spans="1:2">
      <c r="A309">
        <v>309</v>
      </c>
      <c r="B309">
        <f t="shared" si="4"/>
        <v>7</v>
      </c>
    </row>
    <row r="310" spans="1:2">
      <c r="A310">
        <v>310</v>
      </c>
      <c r="B310">
        <f t="shared" si="4"/>
        <v>7</v>
      </c>
    </row>
    <row r="311" spans="1:2">
      <c r="A311">
        <v>311</v>
      </c>
      <c r="B311">
        <f t="shared" si="4"/>
        <v>7</v>
      </c>
    </row>
    <row r="312" spans="1:2">
      <c r="A312">
        <v>312</v>
      </c>
      <c r="B312">
        <f t="shared" si="4"/>
        <v>7</v>
      </c>
    </row>
    <row r="313" spans="1:2">
      <c r="A313">
        <v>313</v>
      </c>
      <c r="B313">
        <f t="shared" si="4"/>
        <v>7</v>
      </c>
    </row>
    <row r="314" spans="1:2">
      <c r="A314">
        <v>314</v>
      </c>
      <c r="B314">
        <f t="shared" si="4"/>
        <v>7</v>
      </c>
    </row>
    <row r="315" spans="1:2">
      <c r="A315">
        <v>315</v>
      </c>
      <c r="B315">
        <f t="shared" si="4"/>
        <v>7</v>
      </c>
    </row>
    <row r="316" spans="1:2">
      <c r="A316">
        <v>316</v>
      </c>
      <c r="B316">
        <f t="shared" si="4"/>
        <v>7</v>
      </c>
    </row>
    <row r="317" spans="1:2">
      <c r="A317">
        <v>317</v>
      </c>
      <c r="B317">
        <f t="shared" si="4"/>
        <v>7</v>
      </c>
    </row>
    <row r="318" spans="1:2">
      <c r="A318">
        <v>318</v>
      </c>
      <c r="B318">
        <f t="shared" si="4"/>
        <v>7</v>
      </c>
    </row>
    <row r="319" spans="1:2">
      <c r="A319">
        <v>319</v>
      </c>
      <c r="B319">
        <f t="shared" si="4"/>
        <v>7</v>
      </c>
    </row>
    <row r="320" spans="1:2">
      <c r="A320">
        <v>320</v>
      </c>
      <c r="B320">
        <f t="shared" si="4"/>
        <v>7</v>
      </c>
    </row>
    <row r="321" spans="1:2">
      <c r="A321">
        <v>321</v>
      </c>
      <c r="B321">
        <f t="shared" si="4"/>
        <v>7</v>
      </c>
    </row>
    <row r="322" spans="1:2">
      <c r="A322">
        <v>322</v>
      </c>
      <c r="B322">
        <f t="shared" si="4"/>
        <v>7</v>
      </c>
    </row>
    <row r="323" spans="1:2">
      <c r="A323">
        <v>323</v>
      </c>
      <c r="B323">
        <f t="shared" si="4"/>
        <v>7</v>
      </c>
    </row>
    <row r="324" spans="1:2">
      <c r="A324">
        <v>324</v>
      </c>
      <c r="B324">
        <v>8</v>
      </c>
    </row>
    <row r="325" spans="1:2">
      <c r="A325">
        <v>325</v>
      </c>
      <c r="B325">
        <f t="shared" ref="B325:B387" si="5">B324</f>
        <v>8</v>
      </c>
    </row>
    <row r="326" spans="1:2">
      <c r="A326">
        <v>326</v>
      </c>
      <c r="B326">
        <f t="shared" si="5"/>
        <v>8</v>
      </c>
    </row>
    <row r="327" spans="1:2">
      <c r="A327">
        <v>327</v>
      </c>
      <c r="B327">
        <f t="shared" si="5"/>
        <v>8</v>
      </c>
    </row>
    <row r="328" spans="1:2">
      <c r="A328">
        <v>328</v>
      </c>
      <c r="B328">
        <f t="shared" si="5"/>
        <v>8</v>
      </c>
    </row>
    <row r="329" spans="1:2">
      <c r="A329">
        <v>329</v>
      </c>
      <c r="B329">
        <f t="shared" si="5"/>
        <v>8</v>
      </c>
    </row>
    <row r="330" spans="1:2">
      <c r="A330">
        <v>330</v>
      </c>
      <c r="B330">
        <f t="shared" si="5"/>
        <v>8</v>
      </c>
    </row>
    <row r="331" spans="1:2">
      <c r="A331">
        <v>331</v>
      </c>
      <c r="B331">
        <f t="shared" si="5"/>
        <v>8</v>
      </c>
    </row>
    <row r="332" spans="1:2">
      <c r="A332">
        <v>332</v>
      </c>
      <c r="B332">
        <f t="shared" si="5"/>
        <v>8</v>
      </c>
    </row>
    <row r="333" spans="1:2">
      <c r="A333">
        <v>333</v>
      </c>
      <c r="B333">
        <f t="shared" si="5"/>
        <v>8</v>
      </c>
    </row>
    <row r="334" spans="1:2">
      <c r="A334">
        <v>334</v>
      </c>
      <c r="B334">
        <f t="shared" si="5"/>
        <v>8</v>
      </c>
    </row>
    <row r="335" spans="1:2">
      <c r="A335">
        <v>335</v>
      </c>
      <c r="B335">
        <f t="shared" si="5"/>
        <v>8</v>
      </c>
    </row>
    <row r="336" spans="1:2">
      <c r="A336">
        <v>336</v>
      </c>
      <c r="B336">
        <f t="shared" si="5"/>
        <v>8</v>
      </c>
    </row>
    <row r="337" spans="1:2">
      <c r="A337">
        <v>337</v>
      </c>
      <c r="B337">
        <f t="shared" si="5"/>
        <v>8</v>
      </c>
    </row>
    <row r="338" spans="1:2">
      <c r="A338">
        <v>338</v>
      </c>
      <c r="B338">
        <f t="shared" si="5"/>
        <v>8</v>
      </c>
    </row>
    <row r="339" spans="1:2">
      <c r="A339">
        <v>339</v>
      </c>
      <c r="B339">
        <f t="shared" si="5"/>
        <v>8</v>
      </c>
    </row>
    <row r="340" spans="1:2">
      <c r="A340">
        <v>340</v>
      </c>
      <c r="B340">
        <f t="shared" si="5"/>
        <v>8</v>
      </c>
    </row>
    <row r="341" spans="1:2">
      <c r="A341">
        <v>341</v>
      </c>
      <c r="B341">
        <f t="shared" si="5"/>
        <v>8</v>
      </c>
    </row>
    <row r="342" spans="1:2">
      <c r="A342">
        <v>342</v>
      </c>
      <c r="B342">
        <f t="shared" si="5"/>
        <v>8</v>
      </c>
    </row>
    <row r="343" spans="1:2">
      <c r="A343">
        <v>343</v>
      </c>
      <c r="B343">
        <f t="shared" si="5"/>
        <v>8</v>
      </c>
    </row>
    <row r="344" spans="1:2">
      <c r="A344">
        <v>344</v>
      </c>
      <c r="B344">
        <f t="shared" si="5"/>
        <v>8</v>
      </c>
    </row>
    <row r="345" spans="1:2">
      <c r="A345">
        <v>345</v>
      </c>
      <c r="B345">
        <f t="shared" si="5"/>
        <v>8</v>
      </c>
    </row>
    <row r="346" spans="1:2">
      <c r="A346">
        <v>346</v>
      </c>
      <c r="B346">
        <f t="shared" si="5"/>
        <v>8</v>
      </c>
    </row>
    <row r="347" spans="1:2">
      <c r="A347">
        <v>347</v>
      </c>
      <c r="B347">
        <f t="shared" si="5"/>
        <v>8</v>
      </c>
    </row>
    <row r="348" spans="1:2">
      <c r="A348">
        <v>348</v>
      </c>
      <c r="B348">
        <f t="shared" si="5"/>
        <v>8</v>
      </c>
    </row>
    <row r="349" spans="1:2">
      <c r="A349">
        <v>349</v>
      </c>
      <c r="B349">
        <f t="shared" si="5"/>
        <v>8</v>
      </c>
    </row>
    <row r="350" spans="1:2">
      <c r="A350">
        <v>350</v>
      </c>
      <c r="B350">
        <f t="shared" si="5"/>
        <v>8</v>
      </c>
    </row>
    <row r="351" spans="1:2">
      <c r="A351">
        <v>351</v>
      </c>
      <c r="B351">
        <f t="shared" si="5"/>
        <v>8</v>
      </c>
    </row>
    <row r="352" spans="1:2">
      <c r="A352">
        <v>352</v>
      </c>
      <c r="B352">
        <f t="shared" si="5"/>
        <v>8</v>
      </c>
    </row>
    <row r="353" spans="1:2">
      <c r="A353">
        <v>353</v>
      </c>
      <c r="B353">
        <f t="shared" si="5"/>
        <v>8</v>
      </c>
    </row>
    <row r="354" spans="1:2">
      <c r="A354">
        <v>354</v>
      </c>
      <c r="B354">
        <f t="shared" si="5"/>
        <v>8</v>
      </c>
    </row>
    <row r="355" spans="1:2">
      <c r="A355">
        <v>355</v>
      </c>
      <c r="B355">
        <f t="shared" si="5"/>
        <v>8</v>
      </c>
    </row>
    <row r="356" spans="1:2">
      <c r="A356">
        <v>356</v>
      </c>
      <c r="B356">
        <f t="shared" si="5"/>
        <v>8</v>
      </c>
    </row>
    <row r="357" spans="1:2">
      <c r="A357">
        <v>357</v>
      </c>
      <c r="B357">
        <f t="shared" si="5"/>
        <v>8</v>
      </c>
    </row>
    <row r="358" spans="1:2">
      <c r="A358">
        <v>358</v>
      </c>
      <c r="B358">
        <f t="shared" si="5"/>
        <v>8</v>
      </c>
    </row>
    <row r="359" spans="1:2">
      <c r="A359">
        <v>359</v>
      </c>
      <c r="B359">
        <f t="shared" si="5"/>
        <v>8</v>
      </c>
    </row>
    <row r="360" spans="1:2">
      <c r="A360">
        <v>360</v>
      </c>
      <c r="B360">
        <f t="shared" si="5"/>
        <v>8</v>
      </c>
    </row>
    <row r="361" spans="1:2">
      <c r="A361">
        <v>361</v>
      </c>
      <c r="B361">
        <f t="shared" si="5"/>
        <v>8</v>
      </c>
    </row>
    <row r="362" spans="1:2">
      <c r="A362">
        <v>362</v>
      </c>
      <c r="B362">
        <f t="shared" si="5"/>
        <v>8</v>
      </c>
    </row>
    <row r="363" spans="1:2">
      <c r="A363">
        <v>363</v>
      </c>
      <c r="B363">
        <f t="shared" si="5"/>
        <v>8</v>
      </c>
    </row>
    <row r="364" spans="1:2">
      <c r="A364">
        <v>364</v>
      </c>
      <c r="B364">
        <f t="shared" si="5"/>
        <v>8</v>
      </c>
    </row>
    <row r="365" spans="1:2">
      <c r="A365">
        <v>365</v>
      </c>
      <c r="B365">
        <f t="shared" si="5"/>
        <v>8</v>
      </c>
    </row>
    <row r="366" spans="1:2">
      <c r="A366">
        <v>366</v>
      </c>
      <c r="B366">
        <f t="shared" si="5"/>
        <v>8</v>
      </c>
    </row>
    <row r="367" spans="1:2">
      <c r="A367">
        <v>367</v>
      </c>
      <c r="B367">
        <f t="shared" si="5"/>
        <v>8</v>
      </c>
    </row>
    <row r="368" spans="1:2">
      <c r="A368">
        <v>368</v>
      </c>
      <c r="B368">
        <f t="shared" si="5"/>
        <v>8</v>
      </c>
    </row>
    <row r="369" spans="1:2">
      <c r="A369">
        <v>369</v>
      </c>
      <c r="B369">
        <f t="shared" si="5"/>
        <v>8</v>
      </c>
    </row>
    <row r="370" spans="1:2">
      <c r="A370">
        <v>370</v>
      </c>
      <c r="B370">
        <f t="shared" si="5"/>
        <v>8</v>
      </c>
    </row>
    <row r="371" spans="1:2">
      <c r="A371">
        <v>371</v>
      </c>
      <c r="B371">
        <f t="shared" si="5"/>
        <v>8</v>
      </c>
    </row>
    <row r="372" spans="1:2">
      <c r="A372">
        <v>372</v>
      </c>
      <c r="B372">
        <f t="shared" si="5"/>
        <v>8</v>
      </c>
    </row>
    <row r="373" spans="1:2">
      <c r="A373">
        <v>373</v>
      </c>
      <c r="B373">
        <f t="shared" si="5"/>
        <v>8</v>
      </c>
    </row>
    <row r="374" spans="1:2">
      <c r="A374">
        <v>374</v>
      </c>
      <c r="B374">
        <f t="shared" si="5"/>
        <v>8</v>
      </c>
    </row>
    <row r="375" spans="1:2">
      <c r="A375">
        <v>375</v>
      </c>
      <c r="B375">
        <f t="shared" si="5"/>
        <v>8</v>
      </c>
    </row>
    <row r="376" spans="1:2">
      <c r="A376">
        <v>376</v>
      </c>
      <c r="B376">
        <f t="shared" si="5"/>
        <v>8</v>
      </c>
    </row>
    <row r="377" spans="1:2">
      <c r="A377">
        <v>377</v>
      </c>
      <c r="B377">
        <f t="shared" si="5"/>
        <v>8</v>
      </c>
    </row>
    <row r="378" spans="1:2">
      <c r="A378">
        <v>378</v>
      </c>
      <c r="B378">
        <f t="shared" si="5"/>
        <v>8</v>
      </c>
    </row>
    <row r="379" spans="1:2">
      <c r="A379">
        <v>379</v>
      </c>
      <c r="B379">
        <f t="shared" si="5"/>
        <v>8</v>
      </c>
    </row>
    <row r="380" spans="1:2">
      <c r="A380">
        <v>380</v>
      </c>
      <c r="B380">
        <f t="shared" si="5"/>
        <v>8</v>
      </c>
    </row>
    <row r="381" spans="1:2">
      <c r="A381">
        <v>381</v>
      </c>
      <c r="B381">
        <f t="shared" si="5"/>
        <v>8</v>
      </c>
    </row>
    <row r="382" spans="1:2">
      <c r="A382">
        <v>382</v>
      </c>
      <c r="B382">
        <f t="shared" si="5"/>
        <v>8</v>
      </c>
    </row>
    <row r="383" spans="1:2">
      <c r="A383">
        <v>383</v>
      </c>
      <c r="B383">
        <f t="shared" si="5"/>
        <v>8</v>
      </c>
    </row>
    <row r="384" spans="1:2">
      <c r="A384">
        <v>384</v>
      </c>
      <c r="B384">
        <f t="shared" si="5"/>
        <v>8</v>
      </c>
    </row>
    <row r="385" spans="1:2">
      <c r="A385">
        <v>385</v>
      </c>
      <c r="B385">
        <f t="shared" si="5"/>
        <v>8</v>
      </c>
    </row>
    <row r="386" spans="1:2">
      <c r="A386">
        <v>386</v>
      </c>
      <c r="B386">
        <f t="shared" si="5"/>
        <v>8</v>
      </c>
    </row>
    <row r="387" spans="1:2">
      <c r="A387">
        <v>387</v>
      </c>
      <c r="B387">
        <f t="shared" si="5"/>
        <v>8</v>
      </c>
    </row>
    <row r="388" spans="1:2">
      <c r="A388">
        <v>388</v>
      </c>
      <c r="B388">
        <f t="shared" ref="B388:B450" si="6">B387</f>
        <v>8</v>
      </c>
    </row>
    <row r="389" spans="1:2">
      <c r="A389">
        <v>389</v>
      </c>
      <c r="B389">
        <f t="shared" si="6"/>
        <v>8</v>
      </c>
    </row>
    <row r="390" spans="1:2">
      <c r="A390">
        <v>390</v>
      </c>
      <c r="B390">
        <f t="shared" si="6"/>
        <v>8</v>
      </c>
    </row>
    <row r="391" spans="1:2">
      <c r="A391">
        <v>391</v>
      </c>
      <c r="B391">
        <f t="shared" si="6"/>
        <v>8</v>
      </c>
    </row>
    <row r="392" spans="1:2">
      <c r="A392">
        <v>392</v>
      </c>
      <c r="B392">
        <f t="shared" si="6"/>
        <v>8</v>
      </c>
    </row>
    <row r="393" spans="1:2">
      <c r="A393">
        <v>393</v>
      </c>
      <c r="B393">
        <f t="shared" si="6"/>
        <v>8</v>
      </c>
    </row>
    <row r="394" spans="1:2">
      <c r="A394">
        <v>394</v>
      </c>
      <c r="B394">
        <f t="shared" si="6"/>
        <v>8</v>
      </c>
    </row>
    <row r="395" spans="1:2">
      <c r="A395">
        <v>395</v>
      </c>
      <c r="B395">
        <f t="shared" si="6"/>
        <v>8</v>
      </c>
    </row>
    <row r="396" spans="1:2">
      <c r="A396">
        <v>396</v>
      </c>
      <c r="B396">
        <f t="shared" si="6"/>
        <v>8</v>
      </c>
    </row>
    <row r="397" spans="1:2">
      <c r="A397">
        <v>397</v>
      </c>
      <c r="B397">
        <f t="shared" si="6"/>
        <v>8</v>
      </c>
    </row>
    <row r="398" spans="1:2">
      <c r="A398">
        <v>398</v>
      </c>
      <c r="B398">
        <f t="shared" si="6"/>
        <v>8</v>
      </c>
    </row>
    <row r="399" spans="1:2">
      <c r="A399">
        <v>399</v>
      </c>
      <c r="B399">
        <f t="shared" si="6"/>
        <v>8</v>
      </c>
    </row>
    <row r="400" spans="1:2">
      <c r="A400">
        <v>400</v>
      </c>
      <c r="B400">
        <f t="shared" si="6"/>
        <v>8</v>
      </c>
    </row>
    <row r="401" spans="1:2">
      <c r="A401">
        <v>401</v>
      </c>
      <c r="B401">
        <f t="shared" si="6"/>
        <v>8</v>
      </c>
    </row>
    <row r="402" spans="1:2">
      <c r="A402">
        <v>402</v>
      </c>
      <c r="B402">
        <f t="shared" si="6"/>
        <v>8</v>
      </c>
    </row>
    <row r="403" spans="1:2">
      <c r="A403">
        <v>403</v>
      </c>
      <c r="B403">
        <f t="shared" si="6"/>
        <v>8</v>
      </c>
    </row>
    <row r="404" spans="1:2">
      <c r="A404">
        <v>404</v>
      </c>
      <c r="B404">
        <f t="shared" si="6"/>
        <v>8</v>
      </c>
    </row>
    <row r="405" spans="1:2">
      <c r="A405">
        <v>405</v>
      </c>
      <c r="B405">
        <f t="shared" si="6"/>
        <v>8</v>
      </c>
    </row>
    <row r="406" spans="1:2">
      <c r="A406">
        <v>406</v>
      </c>
      <c r="B406">
        <f t="shared" si="6"/>
        <v>8</v>
      </c>
    </row>
    <row r="407" spans="1:2">
      <c r="A407">
        <v>407</v>
      </c>
      <c r="B407">
        <f t="shared" si="6"/>
        <v>8</v>
      </c>
    </row>
    <row r="408" spans="1:2">
      <c r="A408">
        <v>408</v>
      </c>
      <c r="B408">
        <f t="shared" si="6"/>
        <v>8</v>
      </c>
    </row>
    <row r="409" spans="1:2">
      <c r="A409">
        <v>409</v>
      </c>
      <c r="B409">
        <f t="shared" si="6"/>
        <v>8</v>
      </c>
    </row>
    <row r="410" spans="1:2">
      <c r="A410">
        <v>410</v>
      </c>
      <c r="B410">
        <f t="shared" si="6"/>
        <v>8</v>
      </c>
    </row>
    <row r="411" spans="1:2">
      <c r="A411">
        <v>411</v>
      </c>
      <c r="B411">
        <f t="shared" si="6"/>
        <v>8</v>
      </c>
    </row>
    <row r="412" spans="1:2">
      <c r="A412">
        <v>412</v>
      </c>
      <c r="B412">
        <f t="shared" si="6"/>
        <v>8</v>
      </c>
    </row>
    <row r="413" spans="1:2">
      <c r="A413">
        <v>413</v>
      </c>
      <c r="B413">
        <f t="shared" si="6"/>
        <v>8</v>
      </c>
    </row>
    <row r="414" spans="1:2">
      <c r="A414">
        <v>414</v>
      </c>
      <c r="B414">
        <f t="shared" si="6"/>
        <v>8</v>
      </c>
    </row>
    <row r="415" spans="1:2">
      <c r="A415">
        <v>415</v>
      </c>
      <c r="B415">
        <f t="shared" si="6"/>
        <v>8</v>
      </c>
    </row>
    <row r="416" spans="1:2">
      <c r="A416">
        <v>416</v>
      </c>
      <c r="B416">
        <f t="shared" si="6"/>
        <v>8</v>
      </c>
    </row>
    <row r="417" spans="1:2">
      <c r="A417">
        <v>417</v>
      </c>
      <c r="B417">
        <f t="shared" si="6"/>
        <v>8</v>
      </c>
    </row>
    <row r="418" spans="1:2">
      <c r="A418">
        <v>418</v>
      </c>
      <c r="B418">
        <f t="shared" si="6"/>
        <v>8</v>
      </c>
    </row>
    <row r="419" spans="1:2">
      <c r="A419">
        <v>419</v>
      </c>
      <c r="B419">
        <f t="shared" si="6"/>
        <v>8</v>
      </c>
    </row>
    <row r="420" spans="1:2">
      <c r="A420">
        <v>420</v>
      </c>
      <c r="B420">
        <f t="shared" si="6"/>
        <v>8</v>
      </c>
    </row>
    <row r="421" spans="1:2">
      <c r="A421">
        <v>421</v>
      </c>
      <c r="B421">
        <f t="shared" si="6"/>
        <v>8</v>
      </c>
    </row>
    <row r="422" spans="1:2">
      <c r="A422">
        <v>422</v>
      </c>
      <c r="B422">
        <f t="shared" si="6"/>
        <v>8</v>
      </c>
    </row>
    <row r="423" spans="1:2">
      <c r="A423">
        <v>423</v>
      </c>
      <c r="B423">
        <f t="shared" si="6"/>
        <v>8</v>
      </c>
    </row>
    <row r="424" spans="1:2">
      <c r="A424">
        <v>424</v>
      </c>
      <c r="B424">
        <f t="shared" si="6"/>
        <v>8</v>
      </c>
    </row>
    <row r="425" spans="1:2">
      <c r="A425">
        <v>425</v>
      </c>
      <c r="B425">
        <f t="shared" si="6"/>
        <v>8</v>
      </c>
    </row>
    <row r="426" spans="1:2">
      <c r="A426">
        <v>426</v>
      </c>
      <c r="B426">
        <f t="shared" si="6"/>
        <v>8</v>
      </c>
    </row>
    <row r="427" spans="1:2">
      <c r="A427">
        <v>427</v>
      </c>
      <c r="B427">
        <f t="shared" si="6"/>
        <v>8</v>
      </c>
    </row>
    <row r="428" spans="1:2">
      <c r="A428">
        <v>428</v>
      </c>
      <c r="B428">
        <f t="shared" si="6"/>
        <v>8</v>
      </c>
    </row>
    <row r="429" spans="1:2">
      <c r="A429">
        <v>429</v>
      </c>
      <c r="B429">
        <f t="shared" si="6"/>
        <v>8</v>
      </c>
    </row>
    <row r="430" spans="1:2">
      <c r="A430">
        <v>430</v>
      </c>
      <c r="B430">
        <f t="shared" si="6"/>
        <v>8</v>
      </c>
    </row>
    <row r="431" spans="1:2">
      <c r="A431">
        <v>431</v>
      </c>
      <c r="B431">
        <f t="shared" si="6"/>
        <v>8</v>
      </c>
    </row>
    <row r="432" spans="1:2">
      <c r="A432">
        <v>432</v>
      </c>
      <c r="B432">
        <f t="shared" si="6"/>
        <v>8</v>
      </c>
    </row>
    <row r="433" spans="1:2">
      <c r="A433">
        <v>433</v>
      </c>
      <c r="B433">
        <f t="shared" si="6"/>
        <v>8</v>
      </c>
    </row>
    <row r="434" spans="1:2">
      <c r="A434">
        <v>434</v>
      </c>
      <c r="B434">
        <f t="shared" si="6"/>
        <v>8</v>
      </c>
    </row>
    <row r="435" spans="1:2">
      <c r="A435">
        <v>435</v>
      </c>
      <c r="B435">
        <f t="shared" si="6"/>
        <v>8</v>
      </c>
    </row>
    <row r="436" spans="1:2">
      <c r="A436">
        <v>436</v>
      </c>
      <c r="B436">
        <f t="shared" si="6"/>
        <v>8</v>
      </c>
    </row>
    <row r="437" spans="1:2">
      <c r="A437">
        <v>437</v>
      </c>
      <c r="B437">
        <f t="shared" si="6"/>
        <v>8</v>
      </c>
    </row>
    <row r="438" spans="1:2">
      <c r="A438">
        <v>438</v>
      </c>
      <c r="B438">
        <f t="shared" si="6"/>
        <v>8</v>
      </c>
    </row>
    <row r="439" spans="1:2">
      <c r="A439">
        <v>439</v>
      </c>
      <c r="B439">
        <f t="shared" si="6"/>
        <v>8</v>
      </c>
    </row>
    <row r="440" spans="1:2">
      <c r="A440">
        <v>440</v>
      </c>
      <c r="B440">
        <f t="shared" si="6"/>
        <v>8</v>
      </c>
    </row>
    <row r="441" spans="1:2">
      <c r="A441">
        <v>441</v>
      </c>
      <c r="B441">
        <f t="shared" si="6"/>
        <v>8</v>
      </c>
    </row>
    <row r="442" spans="1:2">
      <c r="A442">
        <v>442</v>
      </c>
      <c r="B442">
        <f t="shared" si="6"/>
        <v>8</v>
      </c>
    </row>
    <row r="443" spans="1:2">
      <c r="A443">
        <v>443</v>
      </c>
      <c r="B443">
        <f t="shared" si="6"/>
        <v>8</v>
      </c>
    </row>
    <row r="444" spans="1:2">
      <c r="A444">
        <v>444</v>
      </c>
      <c r="B444">
        <f t="shared" si="6"/>
        <v>8</v>
      </c>
    </row>
    <row r="445" spans="1:2">
      <c r="A445">
        <v>445</v>
      </c>
      <c r="B445">
        <f t="shared" si="6"/>
        <v>8</v>
      </c>
    </row>
    <row r="446" spans="1:2">
      <c r="A446">
        <v>446</v>
      </c>
      <c r="B446">
        <f t="shared" si="6"/>
        <v>8</v>
      </c>
    </row>
    <row r="447" spans="1:2">
      <c r="A447">
        <v>447</v>
      </c>
      <c r="B447">
        <f t="shared" si="6"/>
        <v>8</v>
      </c>
    </row>
    <row r="448" spans="1:2">
      <c r="A448">
        <v>448</v>
      </c>
      <c r="B448">
        <f t="shared" si="6"/>
        <v>8</v>
      </c>
    </row>
    <row r="449" spans="1:2">
      <c r="A449">
        <v>449</v>
      </c>
      <c r="B449">
        <f t="shared" si="6"/>
        <v>8</v>
      </c>
    </row>
    <row r="450" spans="1:2">
      <c r="A450">
        <v>450</v>
      </c>
      <c r="B450">
        <f t="shared" si="6"/>
        <v>8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Question</vt:lpstr>
      <vt:lpstr>Answer</vt:lpstr>
      <vt:lpstr>SeedM</vt:lpstr>
      <vt:lpstr>Seed</vt:lpstr>
      <vt:lpstr>Seed3</vt:lpstr>
      <vt:lpstr>Seed4</vt:lpstr>
      <vt:lpstr>Difficult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2021-04-22T00:23:56Z</cp:lastPrinted>
  <dcterms:created xsi:type="dcterms:W3CDTF">2016-09-26T00:46:49Z</dcterms:created>
  <dcterms:modified xsi:type="dcterms:W3CDTF">2021-04-22T02:52:37Z</dcterms:modified>
</cp:coreProperties>
</file>